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pnoye\Desktop\FUTUR MARCHE SSI ET DF  2025\INDICE D\SABRINA\Dossier final\"/>
    </mc:Choice>
  </mc:AlternateContent>
  <bookViews>
    <workbookView xWindow="21980" yWindow="-4370" windowWidth="6830" windowHeight="15350" tabRatio="844" firstSheet="1" activeTab="8"/>
  </bookViews>
  <sheets>
    <sheet name="Page de Garde Catalogue lot 2" sheetId="14" r:id="rId1"/>
    <sheet name="Catalogue  SIEMENS LOT 2" sheetId="4" r:id="rId2"/>
    <sheet name="Catalogue DEF LOT 2" sheetId="5" r:id="rId3"/>
    <sheet name="Catalogue CHUBB LOT 2" sheetId="21" r:id="rId4"/>
    <sheet name="Catalogue FINSECURE LOT 2" sheetId="22" r:id="rId5"/>
    <sheet name="Catalogue SEFI LOT 2" sheetId="11" r:id="rId6"/>
    <sheet name="Catalogue AVISS LOT 2" sheetId="13" r:id="rId7"/>
    <sheet name="Catalogue PIECE COMPLEMENTAIRE " sheetId="12" r:id="rId8"/>
    <sheet name="Feuil1" sheetId="23" r:id="rId9"/>
  </sheets>
  <externalReferences>
    <externalReference r:id="rId10"/>
  </externalReferences>
  <definedNames>
    <definedName name="moecs">[1]Feuil1!$B$6</definedName>
    <definedName name="moperi">[1]Feuil1!$B$12</definedName>
    <definedName name="_xlnm.Print_Area" localSheetId="1">'Catalogue  SIEMENS LOT 2'!$A$1:$Q$125</definedName>
    <definedName name="_xlnm.Print_Area" localSheetId="6">'Catalogue AVISS LOT 2'!$A$2:$U$107</definedName>
    <definedName name="_xlnm.Print_Area" localSheetId="2">'Catalogue DEF LOT 2'!$A$1:$N$195</definedName>
    <definedName name="_xlnm.Print_Area" localSheetId="7">'Catalogue PIECE COMPLEMENTAIRE '!$A$1:$N$67</definedName>
    <definedName name="_xlnm.Print_Area" localSheetId="5">'Catalogue SEFI LOT 2'!$A$1:$P$75</definedName>
    <definedName name="_xlnm.Print_Area" localSheetId="0">'Page de Garde Catalogue lot 2'!$A$1:$B$34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12" l="1"/>
  <c r="M7" i="13"/>
  <c r="M7" i="11"/>
  <c r="M7" i="22"/>
  <c r="M7" i="21"/>
  <c r="M7" i="5"/>
  <c r="M7" i="4"/>
  <c r="D7" i="23" l="1"/>
  <c r="K106" i="13"/>
  <c r="J106" i="13"/>
  <c r="H106" i="13"/>
  <c r="K105" i="13"/>
  <c r="J105" i="13"/>
  <c r="H105" i="13"/>
  <c r="L105" i="13" s="1"/>
  <c r="K104" i="13"/>
  <c r="J104" i="13"/>
  <c r="H104" i="13"/>
  <c r="L104" i="13" s="1"/>
  <c r="K103" i="13"/>
  <c r="J103" i="13"/>
  <c r="H103" i="13"/>
  <c r="K102" i="13"/>
  <c r="J102" i="13"/>
  <c r="H102" i="13"/>
  <c r="L102" i="13" s="1"/>
  <c r="K100" i="13"/>
  <c r="J100" i="13"/>
  <c r="H100" i="13"/>
  <c r="L100" i="13" s="1"/>
  <c r="K99" i="13"/>
  <c r="J99" i="13"/>
  <c r="H99" i="13"/>
  <c r="L99" i="13" s="1"/>
  <c r="K98" i="13"/>
  <c r="J98" i="13"/>
  <c r="H98" i="13"/>
  <c r="L98" i="13" s="1"/>
  <c r="K97" i="13"/>
  <c r="J97" i="13"/>
  <c r="H97" i="13"/>
  <c r="L97" i="13" s="1"/>
  <c r="K96" i="13"/>
  <c r="J96" i="13"/>
  <c r="H96" i="13"/>
  <c r="L96" i="13" s="1"/>
  <c r="K95" i="13"/>
  <c r="J95" i="13"/>
  <c r="L95" i="13" s="1"/>
  <c r="H95" i="13"/>
  <c r="K94" i="13"/>
  <c r="J94" i="13"/>
  <c r="H94" i="13"/>
  <c r="K93" i="13"/>
  <c r="J93" i="13"/>
  <c r="H93" i="13"/>
  <c r="L93" i="13" s="1"/>
  <c r="K92" i="13"/>
  <c r="J92" i="13"/>
  <c r="H92" i="13"/>
  <c r="L92" i="13" s="1"/>
  <c r="K91" i="13"/>
  <c r="J91" i="13"/>
  <c r="H91" i="13"/>
  <c r="L91" i="13" s="1"/>
  <c r="K90" i="13"/>
  <c r="J90" i="13"/>
  <c r="H90" i="13"/>
  <c r="K89" i="13"/>
  <c r="J89" i="13"/>
  <c r="H89" i="13"/>
  <c r="L89" i="13" s="1"/>
  <c r="K88" i="13"/>
  <c r="J88" i="13"/>
  <c r="H88" i="13"/>
  <c r="L88" i="13" s="1"/>
  <c r="K87" i="13"/>
  <c r="J87" i="13"/>
  <c r="H87" i="13"/>
  <c r="L87" i="13" s="1"/>
  <c r="K86" i="13"/>
  <c r="J86" i="13"/>
  <c r="H86" i="13"/>
  <c r="L86" i="13" s="1"/>
  <c r="K85" i="13"/>
  <c r="J85" i="13"/>
  <c r="H85" i="13"/>
  <c r="L85" i="13" s="1"/>
  <c r="K84" i="13"/>
  <c r="J84" i="13"/>
  <c r="H84" i="13"/>
  <c r="L83" i="13"/>
  <c r="K83" i="13"/>
  <c r="J83" i="13"/>
  <c r="H83" i="13"/>
  <c r="K82" i="13"/>
  <c r="J82" i="13"/>
  <c r="H82" i="13"/>
  <c r="L82" i="13" s="1"/>
  <c r="K81" i="13"/>
  <c r="J81" i="13"/>
  <c r="H81" i="13"/>
  <c r="L81" i="13" s="1"/>
  <c r="K80" i="13"/>
  <c r="J80" i="13"/>
  <c r="H80" i="13"/>
  <c r="L80" i="13" s="1"/>
  <c r="K78" i="13"/>
  <c r="J78" i="13"/>
  <c r="H78" i="13"/>
  <c r="L78" i="13" s="1"/>
  <c r="K77" i="13"/>
  <c r="J77" i="13"/>
  <c r="H77" i="13"/>
  <c r="L77" i="13" s="1"/>
  <c r="K76" i="13"/>
  <c r="J76" i="13"/>
  <c r="L76" i="13" s="1"/>
  <c r="H76" i="13"/>
  <c r="K75" i="13"/>
  <c r="J75" i="13"/>
  <c r="H75" i="13"/>
  <c r="K74" i="13"/>
  <c r="J74" i="13"/>
  <c r="H74" i="13"/>
  <c r="K73" i="13"/>
  <c r="J73" i="13"/>
  <c r="H73" i="13"/>
  <c r="L73" i="13" s="1"/>
  <c r="K72" i="13"/>
  <c r="J72" i="13"/>
  <c r="H72" i="13"/>
  <c r="L72" i="13" s="1"/>
  <c r="K71" i="13"/>
  <c r="J71" i="13"/>
  <c r="H71" i="13"/>
  <c r="K70" i="13"/>
  <c r="J70" i="13"/>
  <c r="H70" i="13"/>
  <c r="L70" i="13" s="1"/>
  <c r="K69" i="13"/>
  <c r="J69" i="13"/>
  <c r="H69" i="13"/>
  <c r="L69" i="13" s="1"/>
  <c r="K68" i="13"/>
  <c r="J68" i="13"/>
  <c r="H68" i="13"/>
  <c r="L68" i="13" s="1"/>
  <c r="K66" i="13"/>
  <c r="J66" i="13"/>
  <c r="L66" i="13" s="1"/>
  <c r="H66" i="13"/>
  <c r="K65" i="13"/>
  <c r="J65" i="13"/>
  <c r="H65" i="13"/>
  <c r="L65" i="13" s="1"/>
  <c r="K64" i="13"/>
  <c r="J64" i="13"/>
  <c r="H64" i="13"/>
  <c r="L63" i="13"/>
  <c r="K63" i="13"/>
  <c r="J63" i="13"/>
  <c r="H63" i="13"/>
  <c r="K62" i="13"/>
  <c r="J62" i="13"/>
  <c r="H62" i="13"/>
  <c r="L62" i="13" s="1"/>
  <c r="K60" i="13"/>
  <c r="J60" i="13"/>
  <c r="H60" i="13"/>
  <c r="L60" i="13" s="1"/>
  <c r="K59" i="13"/>
  <c r="J59" i="13"/>
  <c r="H59" i="13"/>
  <c r="L59" i="13" s="1"/>
  <c r="K58" i="13"/>
  <c r="J58" i="13"/>
  <c r="H58" i="13"/>
  <c r="L58" i="13" s="1"/>
  <c r="K57" i="13"/>
  <c r="J57" i="13"/>
  <c r="H57" i="13"/>
  <c r="L57" i="13" s="1"/>
  <c r="K55" i="13"/>
  <c r="J55" i="13"/>
  <c r="L55" i="13" s="1"/>
  <c r="H55" i="13"/>
  <c r="K54" i="13"/>
  <c r="J54" i="13"/>
  <c r="H54" i="13"/>
  <c r="K53" i="13"/>
  <c r="J53" i="13"/>
  <c r="H53" i="13"/>
  <c r="L53" i="13" s="1"/>
  <c r="K52" i="13"/>
  <c r="J52" i="13"/>
  <c r="H52" i="13"/>
  <c r="L52" i="13" s="1"/>
  <c r="K51" i="13"/>
  <c r="J51" i="13"/>
  <c r="H51" i="13"/>
  <c r="L51" i="13" s="1"/>
  <c r="K50" i="13"/>
  <c r="J50" i="13"/>
  <c r="H50" i="13"/>
  <c r="L50" i="13" s="1"/>
  <c r="L49" i="13"/>
  <c r="K49" i="13"/>
  <c r="J49" i="13"/>
  <c r="H49" i="13"/>
  <c r="K48" i="13"/>
  <c r="J48" i="13"/>
  <c r="H48" i="13"/>
  <c r="L48" i="13" s="1"/>
  <c r="K47" i="13"/>
  <c r="J47" i="13"/>
  <c r="H47" i="13"/>
  <c r="L47" i="13" s="1"/>
  <c r="K46" i="13"/>
  <c r="J46" i="13"/>
  <c r="H46" i="13"/>
  <c r="L46" i="13" s="1"/>
  <c r="K45" i="13"/>
  <c r="J45" i="13"/>
  <c r="H45" i="13"/>
  <c r="L45" i="13" s="1"/>
  <c r="K44" i="13"/>
  <c r="J44" i="13"/>
  <c r="H44" i="13"/>
  <c r="L43" i="13"/>
  <c r="K43" i="13"/>
  <c r="J43" i="13"/>
  <c r="H43" i="13"/>
  <c r="K42" i="13"/>
  <c r="J42" i="13"/>
  <c r="H42" i="13"/>
  <c r="L42" i="13" s="1"/>
  <c r="K40" i="13"/>
  <c r="J40" i="13"/>
  <c r="H40" i="13"/>
  <c r="L40" i="13" s="1"/>
  <c r="K39" i="13"/>
  <c r="J39" i="13"/>
  <c r="H39" i="13"/>
  <c r="L39" i="13" s="1"/>
  <c r="K38" i="13"/>
  <c r="J38" i="13"/>
  <c r="H38" i="13"/>
  <c r="L38" i="13" s="1"/>
  <c r="K36" i="13"/>
  <c r="J36" i="13"/>
  <c r="H36" i="13"/>
  <c r="K35" i="13"/>
  <c r="J35" i="13"/>
  <c r="L35" i="13" s="1"/>
  <c r="H35" i="13"/>
  <c r="K34" i="13"/>
  <c r="J34" i="13"/>
  <c r="H34" i="13"/>
  <c r="K33" i="13"/>
  <c r="J33" i="13"/>
  <c r="H33" i="13"/>
  <c r="K32" i="13"/>
  <c r="J32" i="13"/>
  <c r="H32" i="13"/>
  <c r="L32" i="13" s="1"/>
  <c r="K31" i="13"/>
  <c r="J31" i="13"/>
  <c r="H31" i="13"/>
  <c r="L31" i="13" s="1"/>
  <c r="K30" i="13"/>
  <c r="J30" i="13"/>
  <c r="H30" i="13"/>
  <c r="L30" i="13" s="1"/>
  <c r="L28" i="13"/>
  <c r="K28" i="13"/>
  <c r="J28" i="13"/>
  <c r="H28" i="13"/>
  <c r="K27" i="13"/>
  <c r="J27" i="13"/>
  <c r="H27" i="13"/>
  <c r="K26" i="13"/>
  <c r="J26" i="13"/>
  <c r="H26" i="13"/>
  <c r="K25" i="13"/>
  <c r="J25" i="13"/>
  <c r="H25" i="13"/>
  <c r="L25" i="13" s="1"/>
  <c r="K24" i="13"/>
  <c r="J24" i="13"/>
  <c r="H24" i="13"/>
  <c r="L24" i="13" s="1"/>
  <c r="K23" i="13"/>
  <c r="J23" i="13"/>
  <c r="H23" i="13"/>
  <c r="K22" i="13"/>
  <c r="J22" i="13"/>
  <c r="L22" i="13" s="1"/>
  <c r="H22" i="13"/>
  <c r="K21" i="13"/>
  <c r="J21" i="13"/>
  <c r="H21" i="13"/>
  <c r="L21" i="13" s="1"/>
  <c r="K19" i="13"/>
  <c r="J19" i="13"/>
  <c r="H19" i="13"/>
  <c r="L19" i="13" s="1"/>
  <c r="K18" i="13"/>
  <c r="J18" i="13"/>
  <c r="H18" i="13"/>
  <c r="L18" i="13" s="1"/>
  <c r="K17" i="13"/>
  <c r="J17" i="13"/>
  <c r="H17" i="13"/>
  <c r="L17" i="13" s="1"/>
  <c r="L27" i="13" l="1"/>
  <c r="L26" i="13"/>
  <c r="L106" i="13"/>
  <c r="L36" i="13"/>
  <c r="L33" i="13"/>
  <c r="L74" i="13"/>
  <c r="L71" i="13"/>
  <c r="L90" i="13"/>
  <c r="L34" i="13"/>
  <c r="L54" i="13"/>
  <c r="L75" i="13"/>
  <c r="L94" i="13"/>
  <c r="L23" i="13"/>
  <c r="L44" i="13"/>
  <c r="L64" i="13"/>
  <c r="L84" i="13"/>
  <c r="L103" i="13"/>
  <c r="K50" i="12" l="1"/>
  <c r="J50" i="12"/>
  <c r="H50" i="12"/>
  <c r="K49" i="12"/>
  <c r="J49" i="12"/>
  <c r="H49" i="12"/>
  <c r="L49" i="12" s="1"/>
  <c r="K48" i="12"/>
  <c r="J48" i="12"/>
  <c r="H48" i="12"/>
  <c r="K47" i="12"/>
  <c r="J47" i="12"/>
  <c r="H47" i="12"/>
  <c r="L47" i="12" s="1"/>
  <c r="K45" i="12"/>
  <c r="J45" i="12"/>
  <c r="H45" i="12"/>
  <c r="L45" i="12" s="1"/>
  <c r="K44" i="12"/>
  <c r="J44" i="12"/>
  <c r="H44" i="12"/>
  <c r="K43" i="12"/>
  <c r="J43" i="12"/>
  <c r="L43" i="12" s="1"/>
  <c r="H43" i="12"/>
  <c r="K42" i="12"/>
  <c r="J42" i="12"/>
  <c r="H42" i="12"/>
  <c r="L42" i="12" s="1"/>
  <c r="K41" i="12"/>
  <c r="J41" i="12"/>
  <c r="H41" i="12"/>
  <c r="L41" i="12" s="1"/>
  <c r="L40" i="12"/>
  <c r="K40" i="12"/>
  <c r="J40" i="12"/>
  <c r="H40" i="12"/>
  <c r="K39" i="12"/>
  <c r="J39" i="12"/>
  <c r="H39" i="12"/>
  <c r="L39" i="12" s="1"/>
  <c r="K38" i="12"/>
  <c r="J38" i="12"/>
  <c r="H38" i="12"/>
  <c r="K37" i="12"/>
  <c r="J37" i="12"/>
  <c r="H37" i="12"/>
  <c r="K36" i="12"/>
  <c r="J36" i="12"/>
  <c r="H36" i="12"/>
  <c r="L36" i="12" s="1"/>
  <c r="K34" i="12"/>
  <c r="J34" i="12"/>
  <c r="H34" i="12"/>
  <c r="K33" i="12"/>
  <c r="J33" i="12"/>
  <c r="H33" i="12"/>
  <c r="K32" i="12"/>
  <c r="J32" i="12"/>
  <c r="H32" i="12"/>
  <c r="L32" i="12" s="1"/>
  <c r="K31" i="12"/>
  <c r="J31" i="12"/>
  <c r="H31" i="12"/>
  <c r="K30" i="12"/>
  <c r="J30" i="12"/>
  <c r="H30" i="12"/>
  <c r="L30" i="12" s="1"/>
  <c r="K29" i="12"/>
  <c r="J29" i="12"/>
  <c r="H29" i="12"/>
  <c r="K28" i="12"/>
  <c r="J28" i="12"/>
  <c r="H28" i="12"/>
  <c r="L28" i="12" s="1"/>
  <c r="K27" i="12"/>
  <c r="J27" i="12"/>
  <c r="H27" i="12"/>
  <c r="L27" i="12" s="1"/>
  <c r="K26" i="12"/>
  <c r="J26" i="12"/>
  <c r="H26" i="12"/>
  <c r="L26" i="12" s="1"/>
  <c r="K25" i="12"/>
  <c r="J25" i="12"/>
  <c r="H25" i="12"/>
  <c r="K24" i="12"/>
  <c r="J24" i="12"/>
  <c r="L24" i="12" s="1"/>
  <c r="H24" i="12"/>
  <c r="K23" i="12"/>
  <c r="J23" i="12"/>
  <c r="H23" i="12"/>
  <c r="K22" i="12"/>
  <c r="J22" i="12"/>
  <c r="H22" i="12"/>
  <c r="K21" i="12"/>
  <c r="J21" i="12"/>
  <c r="H21" i="12"/>
  <c r="K20" i="12"/>
  <c r="J20" i="12"/>
  <c r="H20" i="12"/>
  <c r="K19" i="12"/>
  <c r="J19" i="12"/>
  <c r="H19" i="12"/>
  <c r="K18" i="12"/>
  <c r="J18" i="12"/>
  <c r="H18" i="12"/>
  <c r="K17" i="12"/>
  <c r="J17" i="12"/>
  <c r="H17" i="12"/>
  <c r="K16" i="12"/>
  <c r="J16" i="12"/>
  <c r="H16" i="12"/>
  <c r="K15" i="12"/>
  <c r="J15" i="12"/>
  <c r="H15" i="12"/>
  <c r="L15" i="12" s="1"/>
  <c r="K75" i="11"/>
  <c r="J75" i="11"/>
  <c r="H75" i="11"/>
  <c r="L75" i="11" s="1"/>
  <c r="K73" i="11"/>
  <c r="J73" i="11"/>
  <c r="H73" i="11"/>
  <c r="L73" i="11" s="1"/>
  <c r="K72" i="11"/>
  <c r="J72" i="11"/>
  <c r="H72" i="11"/>
  <c r="K71" i="11"/>
  <c r="J71" i="11"/>
  <c r="H71" i="11"/>
  <c r="L71" i="11" s="1"/>
  <c r="K70" i="11"/>
  <c r="J70" i="11"/>
  <c r="H70" i="11"/>
  <c r="L70" i="11" s="1"/>
  <c r="K69" i="11"/>
  <c r="J69" i="11"/>
  <c r="H69" i="11"/>
  <c r="L69" i="11" s="1"/>
  <c r="K68" i="11"/>
  <c r="J68" i="11"/>
  <c r="H68" i="11"/>
  <c r="K67" i="11"/>
  <c r="J67" i="11"/>
  <c r="H67" i="11"/>
  <c r="L67" i="11" s="1"/>
  <c r="K66" i="11"/>
  <c r="J66" i="11"/>
  <c r="H66" i="11"/>
  <c r="L66" i="11" s="1"/>
  <c r="K64" i="11"/>
  <c r="J64" i="11"/>
  <c r="H64" i="11"/>
  <c r="L64" i="11" s="1"/>
  <c r="K63" i="11"/>
  <c r="J63" i="11"/>
  <c r="H63" i="11"/>
  <c r="K62" i="11"/>
  <c r="J62" i="11"/>
  <c r="H62" i="11"/>
  <c r="L62" i="11" s="1"/>
  <c r="K61" i="11"/>
  <c r="J61" i="11"/>
  <c r="H61" i="11"/>
  <c r="L61" i="11" s="1"/>
  <c r="K60" i="11"/>
  <c r="J60" i="11"/>
  <c r="H60" i="11"/>
  <c r="L60" i="11" s="1"/>
  <c r="K59" i="11"/>
  <c r="J59" i="11"/>
  <c r="H59" i="11"/>
  <c r="K58" i="11"/>
  <c r="J58" i="11"/>
  <c r="H58" i="11"/>
  <c r="L58" i="11" s="1"/>
  <c r="K57" i="11"/>
  <c r="J57" i="11"/>
  <c r="H57" i="11"/>
  <c r="L57" i="11" s="1"/>
  <c r="K56" i="11"/>
  <c r="J56" i="11"/>
  <c r="H56" i="11"/>
  <c r="L56" i="11" s="1"/>
  <c r="K55" i="11"/>
  <c r="J55" i="11"/>
  <c r="H55" i="11"/>
  <c r="K54" i="11"/>
  <c r="J54" i="11"/>
  <c r="H54" i="11"/>
  <c r="L54" i="11" s="1"/>
  <c r="K53" i="11"/>
  <c r="J53" i="11"/>
  <c r="H53" i="11"/>
  <c r="L53" i="11" s="1"/>
  <c r="K52" i="11"/>
  <c r="J52" i="11"/>
  <c r="H52" i="11"/>
  <c r="L52" i="11" s="1"/>
  <c r="K51" i="11"/>
  <c r="J51" i="11"/>
  <c r="H51" i="11"/>
  <c r="K50" i="11"/>
  <c r="J50" i="11"/>
  <c r="H50" i="11"/>
  <c r="L50" i="11" s="1"/>
  <c r="K49" i="11"/>
  <c r="J49" i="11"/>
  <c r="H49" i="11"/>
  <c r="L49" i="11" s="1"/>
  <c r="K48" i="11"/>
  <c r="J48" i="11"/>
  <c r="H48" i="11"/>
  <c r="L48" i="11" s="1"/>
  <c r="K47" i="11"/>
  <c r="J47" i="11"/>
  <c r="H47" i="11"/>
  <c r="K46" i="11"/>
  <c r="J46" i="11"/>
  <c r="H46" i="11"/>
  <c r="L46" i="11" s="1"/>
  <c r="K45" i="11"/>
  <c r="J45" i="11"/>
  <c r="H45" i="11"/>
  <c r="L45" i="11" s="1"/>
  <c r="K44" i="11"/>
  <c r="J44" i="11"/>
  <c r="H44" i="11"/>
  <c r="L44" i="11" s="1"/>
  <c r="K43" i="11"/>
  <c r="J43" i="11"/>
  <c r="H43" i="11"/>
  <c r="K41" i="11"/>
  <c r="J41" i="11"/>
  <c r="H41" i="11"/>
  <c r="L41" i="11" s="1"/>
  <c r="K40" i="11"/>
  <c r="J40" i="11"/>
  <c r="H40" i="11"/>
  <c r="L40" i="11" s="1"/>
  <c r="K39" i="11"/>
  <c r="J39" i="11"/>
  <c r="H39" i="11"/>
  <c r="L39" i="11" s="1"/>
  <c r="K38" i="11"/>
  <c r="J38" i="11"/>
  <c r="H38" i="11"/>
  <c r="K37" i="11"/>
  <c r="J37" i="11"/>
  <c r="H37" i="11"/>
  <c r="L37" i="11" s="1"/>
  <c r="K36" i="11"/>
  <c r="J36" i="11"/>
  <c r="H36" i="11"/>
  <c r="L36" i="11" s="1"/>
  <c r="K35" i="11"/>
  <c r="J35" i="11"/>
  <c r="H35" i="11"/>
  <c r="L35" i="11" s="1"/>
  <c r="K34" i="11"/>
  <c r="J34" i="11"/>
  <c r="H34" i="11"/>
  <c r="K32" i="11"/>
  <c r="J32" i="11"/>
  <c r="H32" i="11"/>
  <c r="L32" i="11" s="1"/>
  <c r="K31" i="11"/>
  <c r="J31" i="11"/>
  <c r="H31" i="11"/>
  <c r="L31" i="11" s="1"/>
  <c r="K30" i="11"/>
  <c r="J30" i="11"/>
  <c r="H30" i="11"/>
  <c r="L30" i="11" s="1"/>
  <c r="K29" i="11"/>
  <c r="J29" i="11"/>
  <c r="H29" i="11"/>
  <c r="K28" i="11"/>
  <c r="J28" i="11"/>
  <c r="H28" i="11"/>
  <c r="L28" i="11" s="1"/>
  <c r="K27" i="11"/>
  <c r="J27" i="11"/>
  <c r="H27" i="11"/>
  <c r="L27" i="11" s="1"/>
  <c r="K26" i="11"/>
  <c r="J26" i="11"/>
  <c r="H26" i="11"/>
  <c r="L26" i="11" s="1"/>
  <c r="K25" i="11"/>
  <c r="J25" i="11"/>
  <c r="H25" i="11"/>
  <c r="K24" i="11"/>
  <c r="J24" i="11"/>
  <c r="H24" i="11"/>
  <c r="L24" i="11" s="1"/>
  <c r="K22" i="11"/>
  <c r="J22" i="11"/>
  <c r="H22" i="11"/>
  <c r="L22" i="11" s="1"/>
  <c r="K21" i="11"/>
  <c r="J21" i="11"/>
  <c r="H21" i="11"/>
  <c r="K20" i="11"/>
  <c r="J20" i="11"/>
  <c r="H20" i="11"/>
  <c r="K19" i="11"/>
  <c r="J19" i="11"/>
  <c r="H19" i="11"/>
  <c r="K18" i="11"/>
  <c r="J18" i="11"/>
  <c r="H18" i="11"/>
  <c r="L18" i="11" s="1"/>
  <c r="K17" i="11"/>
  <c r="J17" i="11"/>
  <c r="H17" i="11"/>
  <c r="L17" i="11" s="1"/>
  <c r="K16" i="11"/>
  <c r="J16" i="11"/>
  <c r="H16" i="11"/>
  <c r="L19" i="11" l="1"/>
  <c r="L19" i="12"/>
  <c r="L23" i="12"/>
  <c r="L21" i="11"/>
  <c r="L22" i="12"/>
  <c r="L18" i="12"/>
  <c r="L20" i="12"/>
  <c r="L37" i="12"/>
  <c r="L17" i="12"/>
  <c r="L21" i="12"/>
  <c r="L29" i="12"/>
  <c r="L33" i="12"/>
  <c r="L38" i="12"/>
  <c r="L25" i="12"/>
  <c r="L44" i="12"/>
  <c r="L48" i="12"/>
  <c r="L16" i="12"/>
  <c r="L34" i="12"/>
  <c r="L50" i="12"/>
  <c r="L31" i="12"/>
  <c r="L16" i="11"/>
  <c r="L20" i="11"/>
  <c r="L25" i="11"/>
  <c r="L29" i="11"/>
  <c r="L34" i="11"/>
  <c r="L38" i="11"/>
  <c r="L43" i="11"/>
  <c r="L47" i="11"/>
  <c r="L51" i="11"/>
  <c r="L55" i="11"/>
  <c r="L59" i="11"/>
  <c r="L63" i="11"/>
  <c r="L68" i="11"/>
  <c r="L72" i="11"/>
  <c r="H16" i="22"/>
  <c r="J16" i="22"/>
  <c r="K16" i="22"/>
  <c r="L16" i="22"/>
  <c r="H18" i="22"/>
  <c r="J18" i="22"/>
  <c r="K18" i="22"/>
  <c r="L18" i="22"/>
  <c r="H19" i="22"/>
  <c r="J19" i="22"/>
  <c r="K19" i="22"/>
  <c r="L19" i="22"/>
  <c r="H20" i="22"/>
  <c r="J20" i="22"/>
  <c r="K20" i="22"/>
  <c r="L20" i="22"/>
  <c r="H21" i="22"/>
  <c r="J21" i="22"/>
  <c r="L21" i="22" s="1"/>
  <c r="K21" i="22"/>
  <c r="H22" i="22"/>
  <c r="J22" i="22"/>
  <c r="L22" i="22" s="1"/>
  <c r="K22" i="22"/>
  <c r="H23" i="22"/>
  <c r="J23" i="22"/>
  <c r="L23" i="22" s="1"/>
  <c r="K23" i="22"/>
  <c r="H24" i="22"/>
  <c r="J24" i="22"/>
  <c r="K24" i="22"/>
  <c r="L24" i="22"/>
  <c r="H25" i="22"/>
  <c r="J25" i="22"/>
  <c r="L25" i="22" s="1"/>
  <c r="K25" i="22"/>
  <c r="H26" i="22"/>
  <c r="J26" i="22"/>
  <c r="L26" i="22" s="1"/>
  <c r="K26" i="22"/>
  <c r="H27" i="22"/>
  <c r="J27" i="22"/>
  <c r="L27" i="22" s="1"/>
  <c r="K27" i="22"/>
  <c r="H28" i="22"/>
  <c r="J28" i="22"/>
  <c r="K28" i="22"/>
  <c r="L28" i="22"/>
  <c r="H29" i="22"/>
  <c r="J29" i="22"/>
  <c r="L29" i="22" s="1"/>
  <c r="K29" i="22"/>
  <c r="H30" i="22"/>
  <c r="J30" i="22"/>
  <c r="L30" i="22" s="1"/>
  <c r="K30" i="22"/>
  <c r="H31" i="22"/>
  <c r="J31" i="22"/>
  <c r="K31" i="22"/>
  <c r="L31" i="22"/>
  <c r="H32" i="22"/>
  <c r="J32" i="22"/>
  <c r="K32" i="22"/>
  <c r="L32" i="22"/>
  <c r="H33" i="22"/>
  <c r="J33" i="22"/>
  <c r="K33" i="22"/>
  <c r="L33" i="22"/>
  <c r="H34" i="22"/>
  <c r="J34" i="22"/>
  <c r="K34" i="22"/>
  <c r="L34" i="22"/>
  <c r="H35" i="22"/>
  <c r="J35" i="22"/>
  <c r="K35" i="22"/>
  <c r="L35" i="22"/>
  <c r="H36" i="22"/>
  <c r="J36" i="22"/>
  <c r="K36" i="22"/>
  <c r="L36" i="22"/>
  <c r="H37" i="22"/>
  <c r="J37" i="22"/>
  <c r="K37" i="22"/>
  <c r="L37" i="22"/>
  <c r="H38" i="22"/>
  <c r="J38" i="22"/>
  <c r="K38" i="22"/>
  <c r="L38" i="22"/>
  <c r="H39" i="22"/>
  <c r="J39" i="22"/>
  <c r="K39" i="22"/>
  <c r="L39" i="22"/>
  <c r="H40" i="22"/>
  <c r="J40" i="22"/>
  <c r="K40" i="22"/>
  <c r="L40" i="22"/>
  <c r="H41" i="22"/>
  <c r="J41" i="22"/>
  <c r="K41" i="22"/>
  <c r="L41" i="22"/>
  <c r="H42" i="22"/>
  <c r="J42" i="22"/>
  <c r="K42" i="22"/>
  <c r="L42" i="22"/>
  <c r="H43" i="22"/>
  <c r="J43" i="22"/>
  <c r="K43" i="22"/>
  <c r="L43" i="22"/>
  <c r="H44" i="22"/>
  <c r="J44" i="22"/>
  <c r="K44" i="22"/>
  <c r="L44" i="22"/>
  <c r="H45" i="22"/>
  <c r="J45" i="22"/>
  <c r="K45" i="22"/>
  <c r="L45" i="22"/>
  <c r="H46" i="22"/>
  <c r="J46" i="22"/>
  <c r="K46" i="22"/>
  <c r="L46" i="22"/>
  <c r="H47" i="22"/>
  <c r="J47" i="22"/>
  <c r="K47" i="22"/>
  <c r="L47" i="22"/>
  <c r="H48" i="22"/>
  <c r="J48" i="22"/>
  <c r="K48" i="22"/>
  <c r="L48" i="22"/>
  <c r="H49" i="22"/>
  <c r="J49" i="22"/>
  <c r="K49" i="22"/>
  <c r="L49" i="22"/>
  <c r="H50" i="22"/>
  <c r="J50" i="22"/>
  <c r="K50" i="22"/>
  <c r="L50" i="22"/>
  <c r="H51" i="22"/>
  <c r="J51" i="22"/>
  <c r="K51" i="22"/>
  <c r="L51" i="22"/>
  <c r="H52" i="22"/>
  <c r="J52" i="22"/>
  <c r="K52" i="22"/>
  <c r="L52" i="22"/>
  <c r="H54" i="22"/>
  <c r="J54" i="22"/>
  <c r="K54" i="22"/>
  <c r="L54" i="22"/>
  <c r="H56" i="22"/>
  <c r="J56" i="22"/>
  <c r="K56" i="22"/>
  <c r="L56" i="22"/>
  <c r="H58" i="22"/>
  <c r="J58" i="22"/>
  <c r="K58" i="22"/>
  <c r="L58" i="22"/>
  <c r="H60" i="22"/>
  <c r="J60" i="22"/>
  <c r="K60" i="22"/>
  <c r="L60" i="22"/>
  <c r="H61" i="22"/>
  <c r="J61" i="22"/>
  <c r="K61" i="22"/>
  <c r="L61" i="22"/>
  <c r="H63" i="22"/>
  <c r="J63" i="22"/>
  <c r="K63" i="22"/>
  <c r="L63" i="22"/>
  <c r="H64" i="22"/>
  <c r="J64" i="22"/>
  <c r="K64" i="22"/>
  <c r="L64" i="22"/>
  <c r="H66" i="22"/>
  <c r="J66" i="22"/>
  <c r="K66" i="22"/>
  <c r="L66" i="22"/>
  <c r="H67" i="22"/>
  <c r="J67" i="22"/>
  <c r="K67" i="22"/>
  <c r="L67" i="22"/>
  <c r="H69" i="22"/>
  <c r="J69" i="22"/>
  <c r="K69" i="22"/>
  <c r="L69" i="22"/>
  <c r="H71" i="22"/>
  <c r="J71" i="22"/>
  <c r="K71" i="22"/>
  <c r="L71" i="22"/>
  <c r="H73" i="22"/>
  <c r="J73" i="22"/>
  <c r="K73" i="22"/>
  <c r="L73" i="22"/>
  <c r="H75" i="22"/>
  <c r="J75" i="22"/>
  <c r="K75" i="22"/>
  <c r="L75" i="22"/>
  <c r="K91" i="22"/>
  <c r="J91" i="22"/>
  <c r="H91" i="22"/>
  <c r="L91" i="22" s="1"/>
  <c r="K90" i="22"/>
  <c r="J90" i="22"/>
  <c r="H90" i="22"/>
  <c r="K89" i="22"/>
  <c r="J89" i="22"/>
  <c r="H89" i="22"/>
  <c r="L89" i="22" s="1"/>
  <c r="K87" i="22"/>
  <c r="J87" i="22"/>
  <c r="H87" i="22"/>
  <c r="L87" i="22" s="1"/>
  <c r="K84" i="22"/>
  <c r="J84" i="22"/>
  <c r="H84" i="22"/>
  <c r="L84" i="22" s="1"/>
  <c r="K83" i="22"/>
  <c r="J83" i="22"/>
  <c r="H83" i="22"/>
  <c r="K81" i="22"/>
  <c r="J81" i="22"/>
  <c r="H81" i="22"/>
  <c r="L81" i="22" s="1"/>
  <c r="K80" i="22"/>
  <c r="J80" i="22"/>
  <c r="H80" i="22"/>
  <c r="L80" i="22" s="1"/>
  <c r="K78" i="22"/>
  <c r="J78" i="22"/>
  <c r="H78" i="22"/>
  <c r="L78" i="22" s="1"/>
  <c r="K76" i="22"/>
  <c r="J76" i="22"/>
  <c r="H76" i="22"/>
  <c r="K299" i="21"/>
  <c r="J299" i="21"/>
  <c r="H299" i="21"/>
  <c r="K298" i="21"/>
  <c r="J298" i="21"/>
  <c r="H298" i="21"/>
  <c r="K297" i="21"/>
  <c r="J297" i="21"/>
  <c r="H297" i="21"/>
  <c r="L297" i="21" s="1"/>
  <c r="K296" i="21"/>
  <c r="J296" i="21"/>
  <c r="H296" i="21"/>
  <c r="K295" i="21"/>
  <c r="J295" i="21"/>
  <c r="H295" i="21"/>
  <c r="K294" i="21"/>
  <c r="J294" i="21"/>
  <c r="H294" i="21"/>
  <c r="L294" i="21" s="1"/>
  <c r="K293" i="21"/>
  <c r="J293" i="21"/>
  <c r="H293" i="21"/>
  <c r="K292" i="21"/>
  <c r="J292" i="21"/>
  <c r="H292" i="21"/>
  <c r="K291" i="21"/>
  <c r="J291" i="21"/>
  <c r="H291" i="21"/>
  <c r="K290" i="21"/>
  <c r="J290" i="21"/>
  <c r="H290" i="21"/>
  <c r="K289" i="21"/>
  <c r="J289" i="21"/>
  <c r="H289" i="21"/>
  <c r="K288" i="21"/>
  <c r="J288" i="21"/>
  <c r="H288" i="21"/>
  <c r="K287" i="21"/>
  <c r="J287" i="21"/>
  <c r="H287" i="21"/>
  <c r="K285" i="21"/>
  <c r="J285" i="21"/>
  <c r="H285" i="21"/>
  <c r="K284" i="21"/>
  <c r="J284" i="21"/>
  <c r="H284" i="21"/>
  <c r="L284" i="21" s="1"/>
  <c r="K283" i="21"/>
  <c r="J283" i="21"/>
  <c r="H283" i="21"/>
  <c r="K282" i="21"/>
  <c r="J282" i="21"/>
  <c r="H282" i="21"/>
  <c r="K281" i="21"/>
  <c r="J281" i="21"/>
  <c r="H281" i="21"/>
  <c r="K280" i="21"/>
  <c r="J280" i="21"/>
  <c r="H280" i="21"/>
  <c r="K279" i="21"/>
  <c r="J279" i="21"/>
  <c r="H279" i="21"/>
  <c r="K278" i="21"/>
  <c r="J278" i="21"/>
  <c r="H278" i="21"/>
  <c r="K277" i="21"/>
  <c r="J277" i="21"/>
  <c r="H277" i="21"/>
  <c r="K276" i="21"/>
  <c r="J276" i="21"/>
  <c r="H276" i="21"/>
  <c r="K275" i="21"/>
  <c r="J275" i="21"/>
  <c r="H275" i="21"/>
  <c r="K273" i="21"/>
  <c r="J273" i="21"/>
  <c r="H273" i="21"/>
  <c r="K272" i="21"/>
  <c r="J272" i="21"/>
  <c r="H272" i="21"/>
  <c r="K271" i="21"/>
  <c r="J271" i="21"/>
  <c r="H271" i="21"/>
  <c r="L271" i="21" s="1"/>
  <c r="K270" i="21"/>
  <c r="J270" i="21"/>
  <c r="H270" i="21"/>
  <c r="K269" i="21"/>
  <c r="J269" i="21"/>
  <c r="H269" i="21"/>
  <c r="K268" i="21"/>
  <c r="J268" i="21"/>
  <c r="H268" i="21"/>
  <c r="L268" i="21" s="1"/>
  <c r="K267" i="21"/>
  <c r="J267" i="21"/>
  <c r="H267" i="21"/>
  <c r="K266" i="21"/>
  <c r="J266" i="21"/>
  <c r="H266" i="21"/>
  <c r="K265" i="21"/>
  <c r="J265" i="21"/>
  <c r="H265" i="21"/>
  <c r="K263" i="21"/>
  <c r="J263" i="21"/>
  <c r="H263" i="21"/>
  <c r="K262" i="21"/>
  <c r="J262" i="21"/>
  <c r="H262" i="21"/>
  <c r="L262" i="21" s="1"/>
  <c r="K261" i="21"/>
  <c r="J261" i="21"/>
  <c r="H261" i="21"/>
  <c r="K260" i="21"/>
  <c r="J260" i="21"/>
  <c r="H260" i="21"/>
  <c r="K259" i="21"/>
  <c r="J259" i="21"/>
  <c r="H259" i="21"/>
  <c r="K258" i="21"/>
  <c r="J258" i="21"/>
  <c r="H258" i="21"/>
  <c r="L258" i="21" s="1"/>
  <c r="K257" i="21"/>
  <c r="J257" i="21"/>
  <c r="H257" i="21"/>
  <c r="K256" i="21"/>
  <c r="J256" i="21"/>
  <c r="H256" i="21"/>
  <c r="K255" i="21"/>
  <c r="J255" i="21"/>
  <c r="H255" i="21"/>
  <c r="K254" i="21"/>
  <c r="J254" i="21"/>
  <c r="H254" i="21"/>
  <c r="L254" i="21" s="1"/>
  <c r="K253" i="21"/>
  <c r="J253" i="21"/>
  <c r="H253" i="21"/>
  <c r="K252" i="21"/>
  <c r="J252" i="21"/>
  <c r="H252" i="21"/>
  <c r="K251" i="21"/>
  <c r="J251" i="21"/>
  <c r="H251" i="21"/>
  <c r="K250" i="21"/>
  <c r="J250" i="21"/>
  <c r="H250" i="21"/>
  <c r="L250" i="21" s="1"/>
  <c r="K249" i="21"/>
  <c r="J249" i="21"/>
  <c r="H249" i="21"/>
  <c r="K248" i="21"/>
  <c r="J248" i="21"/>
  <c r="H248" i="21"/>
  <c r="K247" i="21"/>
  <c r="J247" i="21"/>
  <c r="H247" i="21"/>
  <c r="K246" i="21"/>
  <c r="J246" i="21"/>
  <c r="H246" i="21"/>
  <c r="K245" i="21"/>
  <c r="J245" i="21"/>
  <c r="H245" i="21"/>
  <c r="K244" i="21"/>
  <c r="J244" i="21"/>
  <c r="H244" i="21"/>
  <c r="K243" i="21"/>
  <c r="J243" i="21"/>
  <c r="H243" i="21"/>
  <c r="L243" i="21" s="1"/>
  <c r="K241" i="21"/>
  <c r="J241" i="21"/>
  <c r="H241" i="21"/>
  <c r="K240" i="21"/>
  <c r="J240" i="21"/>
  <c r="H240" i="21"/>
  <c r="K239" i="21"/>
  <c r="J239" i="21"/>
  <c r="H239" i="21"/>
  <c r="K238" i="21"/>
  <c r="J238" i="21"/>
  <c r="H238" i="21"/>
  <c r="K237" i="21"/>
  <c r="J237" i="21"/>
  <c r="H237" i="21"/>
  <c r="L237" i="21" s="1"/>
  <c r="K236" i="21"/>
  <c r="J236" i="21"/>
  <c r="H236" i="21"/>
  <c r="K235" i="21"/>
  <c r="J235" i="21"/>
  <c r="H235" i="21"/>
  <c r="K234" i="21"/>
  <c r="J234" i="21"/>
  <c r="H234" i="21"/>
  <c r="K233" i="21"/>
  <c r="J233" i="21"/>
  <c r="H233" i="21"/>
  <c r="L233" i="21" s="1"/>
  <c r="K232" i="21"/>
  <c r="J232" i="21"/>
  <c r="H232" i="21"/>
  <c r="K231" i="21"/>
  <c r="J231" i="21"/>
  <c r="H231" i="21"/>
  <c r="K230" i="21"/>
  <c r="J230" i="21"/>
  <c r="H230" i="21"/>
  <c r="K229" i="21"/>
  <c r="J229" i="21"/>
  <c r="H229" i="21"/>
  <c r="K228" i="21"/>
  <c r="J228" i="21"/>
  <c r="H228" i="21"/>
  <c r="K227" i="21"/>
  <c r="J227" i="21"/>
  <c r="H227" i="21"/>
  <c r="K225" i="21"/>
  <c r="J225" i="21"/>
  <c r="H225" i="21"/>
  <c r="K224" i="21"/>
  <c r="J224" i="21"/>
  <c r="H224" i="21"/>
  <c r="L224" i="21" s="1"/>
  <c r="K223" i="21"/>
  <c r="J223" i="21"/>
  <c r="H223" i="21"/>
  <c r="K222" i="21"/>
  <c r="J222" i="21"/>
  <c r="H222" i="21"/>
  <c r="K221" i="21"/>
  <c r="J221" i="21"/>
  <c r="H221" i="21"/>
  <c r="K220" i="21"/>
  <c r="J220" i="21"/>
  <c r="H220" i="21"/>
  <c r="K219" i="21"/>
  <c r="J219" i="21"/>
  <c r="H219" i="21"/>
  <c r="K218" i="21"/>
  <c r="J218" i="21"/>
  <c r="H218" i="21"/>
  <c r="K217" i="21"/>
  <c r="J217" i="21"/>
  <c r="H217" i="21"/>
  <c r="K216" i="21"/>
  <c r="J216" i="21"/>
  <c r="H216" i="21"/>
  <c r="L216" i="21" s="1"/>
  <c r="L215" i="21"/>
  <c r="K215" i="21"/>
  <c r="J215" i="21"/>
  <c r="H215" i="21"/>
  <c r="K214" i="21"/>
  <c r="J214" i="21"/>
  <c r="H214" i="21"/>
  <c r="K213" i="21"/>
  <c r="J213" i="21"/>
  <c r="H213" i="21"/>
  <c r="K212" i="21"/>
  <c r="J212" i="21"/>
  <c r="H212" i="21"/>
  <c r="K211" i="21"/>
  <c r="J211" i="21"/>
  <c r="H211" i="21"/>
  <c r="K210" i="21"/>
  <c r="J210" i="21"/>
  <c r="H210" i="21"/>
  <c r="K209" i="21"/>
  <c r="J209" i="21"/>
  <c r="H209" i="21"/>
  <c r="K208" i="21"/>
  <c r="J208" i="21"/>
  <c r="H208" i="21"/>
  <c r="K207" i="21"/>
  <c r="J207" i="21"/>
  <c r="H207" i="21"/>
  <c r="K206" i="21"/>
  <c r="J206" i="21"/>
  <c r="H206" i="21"/>
  <c r="L206" i="21" s="1"/>
  <c r="K204" i="21"/>
  <c r="J204" i="21"/>
  <c r="H204" i="21"/>
  <c r="K203" i="21"/>
  <c r="J203" i="21"/>
  <c r="H203" i="21"/>
  <c r="L203" i="21" s="1"/>
  <c r="K202" i="21"/>
  <c r="J202" i="21"/>
  <c r="L202" i="21" s="1"/>
  <c r="H202" i="21"/>
  <c r="K201" i="21"/>
  <c r="J201" i="21"/>
  <c r="H201" i="21"/>
  <c r="K200" i="21"/>
  <c r="J200" i="21"/>
  <c r="H200" i="21"/>
  <c r="K199" i="21"/>
  <c r="J199" i="21"/>
  <c r="H199" i="21"/>
  <c r="L199" i="21" s="1"/>
  <c r="K198" i="21"/>
  <c r="J198" i="21"/>
  <c r="H198" i="21"/>
  <c r="K197" i="21"/>
  <c r="J197" i="21"/>
  <c r="H197" i="21"/>
  <c r="L197" i="21" s="1"/>
  <c r="K196" i="21"/>
  <c r="J196" i="21"/>
  <c r="H196" i="21"/>
  <c r="K195" i="21"/>
  <c r="J195" i="21"/>
  <c r="H195" i="21"/>
  <c r="L195" i="21" s="1"/>
  <c r="K193" i="21"/>
  <c r="J193" i="21"/>
  <c r="H193" i="21"/>
  <c r="K192" i="21"/>
  <c r="J192" i="21"/>
  <c r="H192" i="21"/>
  <c r="L192" i="21" s="1"/>
  <c r="K191" i="21"/>
  <c r="J191" i="21"/>
  <c r="H191" i="21"/>
  <c r="K190" i="21"/>
  <c r="J190" i="21"/>
  <c r="H190" i="21"/>
  <c r="L190" i="21" s="1"/>
  <c r="K189" i="21"/>
  <c r="J189" i="21"/>
  <c r="H189" i="21"/>
  <c r="K188" i="21"/>
  <c r="J188" i="21"/>
  <c r="H188" i="21"/>
  <c r="L188" i="21" s="1"/>
  <c r="K187" i="21"/>
  <c r="J187" i="21"/>
  <c r="H187" i="21"/>
  <c r="K186" i="21"/>
  <c r="J186" i="21"/>
  <c r="H186" i="21"/>
  <c r="K185" i="21"/>
  <c r="J185" i="21"/>
  <c r="H185" i="21"/>
  <c r="K184" i="21"/>
  <c r="J184" i="21"/>
  <c r="H184" i="21"/>
  <c r="L184" i="21" s="1"/>
  <c r="K183" i="21"/>
  <c r="J183" i="21"/>
  <c r="H183" i="21"/>
  <c r="K182" i="21"/>
  <c r="J182" i="21"/>
  <c r="H182" i="21"/>
  <c r="K181" i="21"/>
  <c r="J181" i="21"/>
  <c r="H181" i="21"/>
  <c r="K180" i="21"/>
  <c r="J180" i="21"/>
  <c r="H180" i="21"/>
  <c r="L180" i="21" s="1"/>
  <c r="K178" i="21"/>
  <c r="J178" i="21"/>
  <c r="H178" i="21"/>
  <c r="K177" i="21"/>
  <c r="J177" i="21"/>
  <c r="H177" i="21"/>
  <c r="K176" i="21"/>
  <c r="J176" i="21"/>
  <c r="H176" i="21"/>
  <c r="K175" i="21"/>
  <c r="J175" i="21"/>
  <c r="H175" i="21"/>
  <c r="L175" i="21" s="1"/>
  <c r="K174" i="21"/>
  <c r="J174" i="21"/>
  <c r="H174" i="21"/>
  <c r="K173" i="21"/>
  <c r="J173" i="21"/>
  <c r="H173" i="21"/>
  <c r="K172" i="21"/>
  <c r="J172" i="21"/>
  <c r="H172" i="21"/>
  <c r="K171" i="21"/>
  <c r="J171" i="21"/>
  <c r="H171" i="21"/>
  <c r="L171" i="21" s="1"/>
  <c r="K170" i="21"/>
  <c r="J170" i="21"/>
  <c r="L170" i="21" s="1"/>
  <c r="H170" i="21"/>
  <c r="K169" i="21"/>
  <c r="J169" i="21"/>
  <c r="H169" i="21"/>
  <c r="L169" i="21" s="1"/>
  <c r="K168" i="21"/>
  <c r="J168" i="21"/>
  <c r="H168" i="21"/>
  <c r="K167" i="21"/>
  <c r="J167" i="21"/>
  <c r="H167" i="21"/>
  <c r="L167" i="21" s="1"/>
  <c r="K166" i="21"/>
  <c r="J166" i="21"/>
  <c r="H166" i="21"/>
  <c r="K165" i="21"/>
  <c r="J165" i="21"/>
  <c r="H165" i="21"/>
  <c r="L165" i="21" s="1"/>
  <c r="K164" i="21"/>
  <c r="J164" i="21"/>
  <c r="H164" i="21"/>
  <c r="K163" i="21"/>
  <c r="J163" i="21"/>
  <c r="H163" i="21"/>
  <c r="K162" i="21"/>
  <c r="J162" i="21"/>
  <c r="H162" i="21"/>
  <c r="K161" i="21"/>
  <c r="J161" i="21"/>
  <c r="H161" i="21"/>
  <c r="L161" i="21" s="1"/>
  <c r="K160" i="21"/>
  <c r="J160" i="21"/>
  <c r="H160" i="21"/>
  <c r="K159" i="21"/>
  <c r="J159" i="21"/>
  <c r="H159" i="21"/>
  <c r="L159" i="21" s="1"/>
  <c r="K158" i="21"/>
  <c r="J158" i="21"/>
  <c r="H158" i="21"/>
  <c r="K157" i="21"/>
  <c r="J157" i="21"/>
  <c r="H157" i="21"/>
  <c r="L157" i="21" s="1"/>
  <c r="K156" i="21"/>
  <c r="J156" i="21"/>
  <c r="H156" i="21"/>
  <c r="K155" i="21"/>
  <c r="J155" i="21"/>
  <c r="H155" i="21"/>
  <c r="L155" i="21" s="1"/>
  <c r="K154" i="21"/>
  <c r="J154" i="21"/>
  <c r="H154" i="21"/>
  <c r="K153" i="21"/>
  <c r="J153" i="21"/>
  <c r="H153" i="21"/>
  <c r="L153" i="21" s="1"/>
  <c r="L152" i="21"/>
  <c r="K152" i="21"/>
  <c r="J152" i="21"/>
  <c r="H152" i="21"/>
  <c r="K151" i="21"/>
  <c r="J151" i="21"/>
  <c r="H151" i="21"/>
  <c r="K150" i="21"/>
  <c r="J150" i="21"/>
  <c r="H150" i="21"/>
  <c r="K149" i="21"/>
  <c r="J149" i="21"/>
  <c r="H149" i="21"/>
  <c r="L149" i="21" s="1"/>
  <c r="K148" i="21"/>
  <c r="J148" i="21"/>
  <c r="H148" i="21"/>
  <c r="K147" i="21"/>
  <c r="J147" i="21"/>
  <c r="H147" i="21"/>
  <c r="K146" i="21"/>
  <c r="J146" i="21"/>
  <c r="H146" i="21"/>
  <c r="K145" i="21"/>
  <c r="J145" i="21"/>
  <c r="H145" i="21"/>
  <c r="L145" i="21" s="1"/>
  <c r="K144" i="21"/>
  <c r="J144" i="21"/>
  <c r="H144" i="21"/>
  <c r="K143" i="21"/>
  <c r="J143" i="21"/>
  <c r="H143" i="21"/>
  <c r="K142" i="21"/>
  <c r="J142" i="21"/>
  <c r="H142" i="21"/>
  <c r="L142" i="21" s="1"/>
  <c r="K141" i="21"/>
  <c r="J141" i="21"/>
  <c r="H141" i="21"/>
  <c r="K140" i="21"/>
  <c r="J140" i="21"/>
  <c r="H140" i="21"/>
  <c r="K139" i="21"/>
  <c r="J139" i="21"/>
  <c r="H139" i="21"/>
  <c r="K138" i="21"/>
  <c r="J138" i="21"/>
  <c r="H138" i="21"/>
  <c r="L138" i="21" s="1"/>
  <c r="K137" i="21"/>
  <c r="J137" i="21"/>
  <c r="H137" i="21"/>
  <c r="K136" i="21"/>
  <c r="J136" i="21"/>
  <c r="H136" i="21"/>
  <c r="K135" i="21"/>
  <c r="J135" i="21"/>
  <c r="H135" i="21"/>
  <c r="L135" i="21" s="1"/>
  <c r="K133" i="21"/>
  <c r="J133" i="21"/>
  <c r="H133" i="21"/>
  <c r="L133" i="21" s="1"/>
  <c r="K132" i="21"/>
  <c r="J132" i="21"/>
  <c r="H132" i="21"/>
  <c r="K131" i="21"/>
  <c r="J131" i="21"/>
  <c r="H131" i="21"/>
  <c r="K130" i="21"/>
  <c r="J130" i="21"/>
  <c r="H130" i="21"/>
  <c r="L130" i="21" s="1"/>
  <c r="K129" i="21"/>
  <c r="J129" i="21"/>
  <c r="H129" i="21"/>
  <c r="L129" i="21" s="1"/>
  <c r="K128" i="21"/>
  <c r="J128" i="21"/>
  <c r="H128" i="21"/>
  <c r="K127" i="21"/>
  <c r="J127" i="21"/>
  <c r="H127" i="21"/>
  <c r="K126" i="21"/>
  <c r="J126" i="21"/>
  <c r="H126" i="21"/>
  <c r="K125" i="21"/>
  <c r="J125" i="21"/>
  <c r="H125" i="21"/>
  <c r="K124" i="21"/>
  <c r="J124" i="21"/>
  <c r="H124" i="21"/>
  <c r="K123" i="21"/>
  <c r="J123" i="21"/>
  <c r="H123" i="21"/>
  <c r="K122" i="21"/>
  <c r="J122" i="21"/>
  <c r="H122" i="21"/>
  <c r="K121" i="21"/>
  <c r="J121" i="21"/>
  <c r="H121" i="21"/>
  <c r="L121" i="21" s="1"/>
  <c r="K120" i="21"/>
  <c r="J120" i="21"/>
  <c r="H120" i="21"/>
  <c r="L120" i="21" s="1"/>
  <c r="K119" i="21"/>
  <c r="J119" i="21"/>
  <c r="H119" i="21"/>
  <c r="K118" i="21"/>
  <c r="J118" i="21"/>
  <c r="H118" i="21"/>
  <c r="K117" i="21"/>
  <c r="J117" i="21"/>
  <c r="H117" i="21"/>
  <c r="K116" i="21"/>
  <c r="J116" i="21"/>
  <c r="H116" i="21"/>
  <c r="K114" i="21"/>
  <c r="J114" i="21"/>
  <c r="H114" i="21"/>
  <c r="K113" i="21"/>
  <c r="J113" i="21"/>
  <c r="H113" i="21"/>
  <c r="L113" i="21" s="1"/>
  <c r="K112" i="21"/>
  <c r="J112" i="21"/>
  <c r="H112" i="21"/>
  <c r="L112" i="21" s="1"/>
  <c r="K111" i="21"/>
  <c r="J111" i="21"/>
  <c r="H111" i="21"/>
  <c r="L111" i="21" s="1"/>
  <c r="K110" i="21"/>
  <c r="J110" i="21"/>
  <c r="H110" i="21"/>
  <c r="K109" i="21"/>
  <c r="J109" i="21"/>
  <c r="H109" i="21"/>
  <c r="L109" i="21" s="1"/>
  <c r="K108" i="21"/>
  <c r="J108" i="21"/>
  <c r="H108" i="21"/>
  <c r="K107" i="21"/>
  <c r="J107" i="21"/>
  <c r="H107" i="21"/>
  <c r="K106" i="21"/>
  <c r="J106" i="21"/>
  <c r="H106" i="21"/>
  <c r="K105" i="21"/>
  <c r="J105" i="21"/>
  <c r="H105" i="21"/>
  <c r="L105" i="21" s="1"/>
  <c r="K104" i="21"/>
  <c r="J104" i="21"/>
  <c r="H104" i="21"/>
  <c r="K103" i="21"/>
  <c r="J103" i="21"/>
  <c r="H103" i="21"/>
  <c r="L103" i="21" s="1"/>
  <c r="K102" i="21"/>
  <c r="J102" i="21"/>
  <c r="H102" i="21"/>
  <c r="K101" i="21"/>
  <c r="J101" i="21"/>
  <c r="H101" i="21"/>
  <c r="L101" i="21" s="1"/>
  <c r="K100" i="21"/>
  <c r="J100" i="21"/>
  <c r="H100" i="21"/>
  <c r="K99" i="21"/>
  <c r="J99" i="21"/>
  <c r="H99" i="21"/>
  <c r="K97" i="21"/>
  <c r="J97" i="21"/>
  <c r="H97" i="21"/>
  <c r="K96" i="21"/>
  <c r="J96" i="21"/>
  <c r="H96" i="21"/>
  <c r="L96" i="21" s="1"/>
  <c r="K95" i="21"/>
  <c r="J95" i="21"/>
  <c r="H95" i="21"/>
  <c r="K93" i="21"/>
  <c r="J93" i="21"/>
  <c r="H93" i="21"/>
  <c r="L93" i="21" s="1"/>
  <c r="K92" i="21"/>
  <c r="J92" i="21"/>
  <c r="H92" i="21"/>
  <c r="K91" i="21"/>
  <c r="J91" i="21"/>
  <c r="H91" i="21"/>
  <c r="L91" i="21" s="1"/>
  <c r="K89" i="21"/>
  <c r="J89" i="21"/>
  <c r="H89" i="21"/>
  <c r="K88" i="21"/>
  <c r="J88" i="21"/>
  <c r="H88" i="21"/>
  <c r="K87" i="21"/>
  <c r="J87" i="21"/>
  <c r="H87" i="21"/>
  <c r="K85" i="21"/>
  <c r="J85" i="21"/>
  <c r="H85" i="21"/>
  <c r="L85" i="21" s="1"/>
  <c r="K84" i="21"/>
  <c r="J84" i="21"/>
  <c r="H84" i="21"/>
  <c r="K83" i="21"/>
  <c r="J83" i="21"/>
  <c r="H83" i="21"/>
  <c r="L83" i="21" s="1"/>
  <c r="K82" i="21"/>
  <c r="J82" i="21"/>
  <c r="H82" i="21"/>
  <c r="K81" i="21"/>
  <c r="J81" i="21"/>
  <c r="H81" i="21"/>
  <c r="L81" i="21" s="1"/>
  <c r="K80" i="21"/>
  <c r="J80" i="21"/>
  <c r="H80" i="21"/>
  <c r="K79" i="21"/>
  <c r="J79" i="21"/>
  <c r="H79" i="21"/>
  <c r="L79" i="21" s="1"/>
  <c r="K78" i="21"/>
  <c r="J78" i="21"/>
  <c r="H78" i="21"/>
  <c r="K77" i="21"/>
  <c r="J77" i="21"/>
  <c r="H77" i="21"/>
  <c r="K76" i="21"/>
  <c r="J76" i="21"/>
  <c r="H76" i="21"/>
  <c r="L76" i="21" s="1"/>
  <c r="K75" i="21"/>
  <c r="J75" i="21"/>
  <c r="H75" i="21"/>
  <c r="K74" i="21"/>
  <c r="J74" i="21"/>
  <c r="H74" i="21"/>
  <c r="K73" i="21"/>
  <c r="J73" i="21"/>
  <c r="H73" i="21"/>
  <c r="K72" i="21"/>
  <c r="J72" i="21"/>
  <c r="H72" i="21"/>
  <c r="K71" i="21"/>
  <c r="J71" i="21"/>
  <c r="H71" i="21"/>
  <c r="L71" i="21" s="1"/>
  <c r="K70" i="21"/>
  <c r="J70" i="21"/>
  <c r="H70" i="21"/>
  <c r="K69" i="21"/>
  <c r="J69" i="21"/>
  <c r="H69" i="21"/>
  <c r="K68" i="21"/>
  <c r="J68" i="21"/>
  <c r="H68" i="21"/>
  <c r="L68" i="21" s="1"/>
  <c r="K67" i="21"/>
  <c r="J67" i="21"/>
  <c r="H67" i="21"/>
  <c r="L67" i="21" s="1"/>
  <c r="K66" i="21"/>
  <c r="J66" i="21"/>
  <c r="H66" i="21"/>
  <c r="K65" i="21"/>
  <c r="J65" i="21"/>
  <c r="H65" i="21"/>
  <c r="K64" i="21"/>
  <c r="J64" i="21"/>
  <c r="H64" i="21"/>
  <c r="L64" i="21" s="1"/>
  <c r="K63" i="21"/>
  <c r="J63" i="21"/>
  <c r="H63" i="21"/>
  <c r="L63" i="21" s="1"/>
  <c r="K62" i="21"/>
  <c r="J62" i="21"/>
  <c r="H62" i="21"/>
  <c r="K61" i="21"/>
  <c r="J61" i="21"/>
  <c r="H61" i="21"/>
  <c r="L61" i="21" s="1"/>
  <c r="K60" i="21"/>
  <c r="J60" i="21"/>
  <c r="H60" i="21"/>
  <c r="K59" i="21"/>
  <c r="J59" i="21"/>
  <c r="H59" i="21"/>
  <c r="K58" i="21"/>
  <c r="J58" i="21"/>
  <c r="H58" i="21"/>
  <c r="L58" i="21" s="1"/>
  <c r="K57" i="21"/>
  <c r="J57" i="21"/>
  <c r="H57" i="21"/>
  <c r="K56" i="21"/>
  <c r="J56" i="21"/>
  <c r="H56" i="21"/>
  <c r="L56" i="21" s="1"/>
  <c r="L55" i="21"/>
  <c r="K55" i="21"/>
  <c r="J55" i="21"/>
  <c r="H55" i="21"/>
  <c r="K54" i="21"/>
  <c r="J54" i="21"/>
  <c r="H54" i="21"/>
  <c r="K53" i="21"/>
  <c r="J53" i="21"/>
  <c r="H53" i="21"/>
  <c r="K52" i="21"/>
  <c r="J52" i="21"/>
  <c r="H52" i="21"/>
  <c r="L52" i="21" s="1"/>
  <c r="K51" i="21"/>
  <c r="J51" i="21"/>
  <c r="H51" i="21"/>
  <c r="K50" i="21"/>
  <c r="J50" i="21"/>
  <c r="H50" i="21"/>
  <c r="L50" i="21" s="1"/>
  <c r="K49" i="21"/>
  <c r="J49" i="21"/>
  <c r="H49" i="21"/>
  <c r="K48" i="21"/>
  <c r="J48" i="21"/>
  <c r="H48" i="21"/>
  <c r="L48" i="21" s="1"/>
  <c r="K47" i="21"/>
  <c r="J47" i="21"/>
  <c r="H47" i="21"/>
  <c r="K46" i="21"/>
  <c r="J46" i="21"/>
  <c r="H46" i="21"/>
  <c r="L46" i="21" s="1"/>
  <c r="K45" i="21"/>
  <c r="J45" i="21"/>
  <c r="H45" i="21"/>
  <c r="K44" i="21"/>
  <c r="J44" i="21"/>
  <c r="H44" i="21"/>
  <c r="L44" i="21" s="1"/>
  <c r="L43" i="21"/>
  <c r="K43" i="21"/>
  <c r="J43" i="21"/>
  <c r="H43" i="21"/>
  <c r="K42" i="21"/>
  <c r="J42" i="21"/>
  <c r="H42" i="21"/>
  <c r="K41" i="21"/>
  <c r="J41" i="21"/>
  <c r="H41" i="21"/>
  <c r="K40" i="21"/>
  <c r="J40" i="21"/>
  <c r="H40" i="21"/>
  <c r="L40" i="21" s="1"/>
  <c r="K39" i="21"/>
  <c r="J39" i="21"/>
  <c r="H39" i="21"/>
  <c r="K38" i="21"/>
  <c r="J38" i="21"/>
  <c r="H38" i="21"/>
  <c r="K37" i="21"/>
  <c r="J37" i="21"/>
  <c r="H37" i="21"/>
  <c r="L37" i="21" s="1"/>
  <c r="K36" i="21"/>
  <c r="J36" i="21"/>
  <c r="H36" i="21"/>
  <c r="K35" i="21"/>
  <c r="J35" i="21"/>
  <c r="H35" i="21"/>
  <c r="K34" i="21"/>
  <c r="J34" i="21"/>
  <c r="H34" i="21"/>
  <c r="K33" i="21"/>
  <c r="J33" i="21"/>
  <c r="H33" i="21"/>
  <c r="L33" i="21" s="1"/>
  <c r="K32" i="21"/>
  <c r="J32" i="21"/>
  <c r="H32" i="21"/>
  <c r="K31" i="21"/>
  <c r="J31" i="21"/>
  <c r="H31" i="21"/>
  <c r="K30" i="21"/>
  <c r="J30" i="21"/>
  <c r="H30" i="21"/>
  <c r="K29" i="21"/>
  <c r="J29" i="21"/>
  <c r="H29" i="21"/>
  <c r="L29" i="21" s="1"/>
  <c r="K28" i="21"/>
  <c r="J28" i="21"/>
  <c r="H28" i="21"/>
  <c r="K27" i="21"/>
  <c r="J27" i="21"/>
  <c r="H27" i="21"/>
  <c r="K26" i="21"/>
  <c r="J26" i="21"/>
  <c r="H26" i="21"/>
  <c r="K25" i="21"/>
  <c r="J25" i="21"/>
  <c r="H25" i="21"/>
  <c r="L25" i="21" s="1"/>
  <c r="K24" i="21"/>
  <c r="J24" i="21"/>
  <c r="H24" i="21"/>
  <c r="K23" i="21"/>
  <c r="J23" i="21"/>
  <c r="H23" i="21"/>
  <c r="K22" i="21"/>
  <c r="J22" i="21"/>
  <c r="H22" i="21"/>
  <c r="K21" i="21"/>
  <c r="J21" i="21"/>
  <c r="H21" i="21"/>
  <c r="K20" i="21"/>
  <c r="J20" i="21"/>
  <c r="H20" i="21"/>
  <c r="K19" i="21"/>
  <c r="J19" i="21"/>
  <c r="L19" i="21" s="1"/>
  <c r="H19" i="21"/>
  <c r="K18" i="21"/>
  <c r="J18" i="21"/>
  <c r="H18" i="21"/>
  <c r="K17" i="21"/>
  <c r="J17" i="21"/>
  <c r="H17" i="21"/>
  <c r="L17" i="21" s="1"/>
  <c r="K16" i="21"/>
  <c r="J16" i="21"/>
  <c r="H16" i="21"/>
  <c r="L16" i="21" s="1"/>
  <c r="K192" i="5"/>
  <c r="J192" i="5"/>
  <c r="H192" i="5"/>
  <c r="L192" i="5" s="1"/>
  <c r="K191" i="5"/>
  <c r="J191" i="5"/>
  <c r="H191" i="5"/>
  <c r="L191" i="5" s="1"/>
  <c r="K190" i="5"/>
  <c r="J190" i="5"/>
  <c r="H190" i="5"/>
  <c r="L190" i="5" s="1"/>
  <c r="K189" i="5"/>
  <c r="J189" i="5"/>
  <c r="H189" i="5"/>
  <c r="K188" i="5"/>
  <c r="J188" i="5"/>
  <c r="H188" i="5"/>
  <c r="L188" i="5" s="1"/>
  <c r="K187" i="5"/>
  <c r="J187" i="5"/>
  <c r="H187" i="5"/>
  <c r="L187" i="5" s="1"/>
  <c r="K186" i="5"/>
  <c r="J186" i="5"/>
  <c r="H186" i="5"/>
  <c r="L186" i="5" s="1"/>
  <c r="K185" i="5"/>
  <c r="J185" i="5"/>
  <c r="H185" i="5"/>
  <c r="K184" i="5"/>
  <c r="J184" i="5"/>
  <c r="H184" i="5"/>
  <c r="L184" i="5" s="1"/>
  <c r="K182" i="5"/>
  <c r="J182" i="5"/>
  <c r="H182" i="5"/>
  <c r="L182" i="5" s="1"/>
  <c r="L181" i="5"/>
  <c r="K181" i="5"/>
  <c r="J181" i="5"/>
  <c r="H181" i="5"/>
  <c r="K180" i="5"/>
  <c r="J180" i="5"/>
  <c r="H180" i="5"/>
  <c r="L180" i="5" s="1"/>
  <c r="K179" i="5"/>
  <c r="J179" i="5"/>
  <c r="H179" i="5"/>
  <c r="L179" i="5" s="1"/>
  <c r="L178" i="5"/>
  <c r="K178" i="5"/>
  <c r="J178" i="5"/>
  <c r="H178" i="5"/>
  <c r="K177" i="5"/>
  <c r="J177" i="5"/>
  <c r="H177" i="5"/>
  <c r="L177" i="5" s="1"/>
  <c r="K175" i="5"/>
  <c r="J175" i="5"/>
  <c r="H175" i="5"/>
  <c r="L175" i="5" s="1"/>
  <c r="L174" i="5"/>
  <c r="K174" i="5"/>
  <c r="J174" i="5"/>
  <c r="H174" i="5"/>
  <c r="K173" i="5"/>
  <c r="J173" i="5"/>
  <c r="H173" i="5"/>
  <c r="L173" i="5" s="1"/>
  <c r="K172" i="5"/>
  <c r="J172" i="5"/>
  <c r="H172" i="5"/>
  <c r="L172" i="5" s="1"/>
  <c r="L171" i="5"/>
  <c r="K171" i="5"/>
  <c r="J171" i="5"/>
  <c r="H171" i="5"/>
  <c r="K169" i="5"/>
  <c r="J169" i="5"/>
  <c r="H169" i="5"/>
  <c r="L169" i="5" s="1"/>
  <c r="K168" i="5"/>
  <c r="J168" i="5"/>
  <c r="H168" i="5"/>
  <c r="L168" i="5" s="1"/>
  <c r="L167" i="5"/>
  <c r="K167" i="5"/>
  <c r="J167" i="5"/>
  <c r="H167" i="5"/>
  <c r="K166" i="5"/>
  <c r="J166" i="5"/>
  <c r="H166" i="5"/>
  <c r="L166" i="5" s="1"/>
  <c r="K165" i="5"/>
  <c r="J165" i="5"/>
  <c r="H165" i="5"/>
  <c r="L165" i="5" s="1"/>
  <c r="L164" i="5"/>
  <c r="K164" i="5"/>
  <c r="J164" i="5"/>
  <c r="H164" i="5"/>
  <c r="K162" i="5"/>
  <c r="J162" i="5"/>
  <c r="H162" i="5"/>
  <c r="L162" i="5" s="1"/>
  <c r="K161" i="5"/>
  <c r="J161" i="5"/>
  <c r="H161" i="5"/>
  <c r="L161" i="5" s="1"/>
  <c r="L160" i="5"/>
  <c r="K160" i="5"/>
  <c r="J160" i="5"/>
  <c r="H160" i="5"/>
  <c r="K158" i="5"/>
  <c r="J158" i="5"/>
  <c r="H158" i="5"/>
  <c r="L158" i="5" s="1"/>
  <c r="K157" i="5"/>
  <c r="J157" i="5"/>
  <c r="H157" i="5"/>
  <c r="L157" i="5" s="1"/>
  <c r="L156" i="5"/>
  <c r="K156" i="5"/>
  <c r="J156" i="5"/>
  <c r="H156" i="5"/>
  <c r="K155" i="5"/>
  <c r="J155" i="5"/>
  <c r="H155" i="5"/>
  <c r="L155" i="5" s="1"/>
  <c r="K154" i="5"/>
  <c r="J154" i="5"/>
  <c r="H154" i="5"/>
  <c r="L154" i="5" s="1"/>
  <c r="L153" i="5"/>
  <c r="K153" i="5"/>
  <c r="J153" i="5"/>
  <c r="H153" i="5"/>
  <c r="K152" i="5"/>
  <c r="J152" i="5"/>
  <c r="H152" i="5"/>
  <c r="L152" i="5" s="1"/>
  <c r="K151" i="5"/>
  <c r="J151" i="5"/>
  <c r="H151" i="5"/>
  <c r="L151" i="5" s="1"/>
  <c r="L150" i="5"/>
  <c r="K150" i="5"/>
  <c r="J150" i="5"/>
  <c r="H150" i="5"/>
  <c r="K149" i="5"/>
  <c r="J149" i="5"/>
  <c r="H149" i="5"/>
  <c r="L149" i="5" s="1"/>
  <c r="K147" i="5"/>
  <c r="J147" i="5"/>
  <c r="H147" i="5"/>
  <c r="L147" i="5" s="1"/>
  <c r="L146" i="5"/>
  <c r="K146" i="5"/>
  <c r="J146" i="5"/>
  <c r="H146" i="5"/>
  <c r="K145" i="5"/>
  <c r="J145" i="5"/>
  <c r="H145" i="5"/>
  <c r="L145" i="5" s="1"/>
  <c r="K144" i="5"/>
  <c r="J144" i="5"/>
  <c r="H144" i="5"/>
  <c r="L144" i="5" s="1"/>
  <c r="L143" i="5"/>
  <c r="K143" i="5"/>
  <c r="J143" i="5"/>
  <c r="H143" i="5"/>
  <c r="K142" i="5"/>
  <c r="J142" i="5"/>
  <c r="H142" i="5"/>
  <c r="L142" i="5" s="1"/>
  <c r="K140" i="5"/>
  <c r="J140" i="5"/>
  <c r="H140" i="5"/>
  <c r="L140" i="5" s="1"/>
  <c r="L139" i="5"/>
  <c r="K139" i="5"/>
  <c r="J139" i="5"/>
  <c r="H139" i="5"/>
  <c r="K137" i="5"/>
  <c r="J137" i="5"/>
  <c r="H137" i="5"/>
  <c r="L137" i="5" s="1"/>
  <c r="K136" i="5"/>
  <c r="J136" i="5"/>
  <c r="H136" i="5"/>
  <c r="L136" i="5" s="1"/>
  <c r="L135" i="5"/>
  <c r="K135" i="5"/>
  <c r="J135" i="5"/>
  <c r="H135" i="5"/>
  <c r="K133" i="5"/>
  <c r="J133" i="5"/>
  <c r="H133" i="5"/>
  <c r="L133" i="5" s="1"/>
  <c r="K132" i="5"/>
  <c r="J132" i="5"/>
  <c r="H132" i="5"/>
  <c r="L132" i="5" s="1"/>
  <c r="K131" i="5"/>
  <c r="J131" i="5"/>
  <c r="H131" i="5"/>
  <c r="L131" i="5" s="1"/>
  <c r="K130" i="5"/>
  <c r="J130" i="5"/>
  <c r="H130" i="5"/>
  <c r="L130" i="5" s="1"/>
  <c r="K129" i="5"/>
  <c r="J129" i="5"/>
  <c r="H129" i="5"/>
  <c r="L129" i="5" s="1"/>
  <c r="L127" i="5"/>
  <c r="K127" i="5"/>
  <c r="J127" i="5"/>
  <c r="H127" i="5"/>
  <c r="K126" i="5"/>
  <c r="J126" i="5"/>
  <c r="H126" i="5"/>
  <c r="L126" i="5" s="1"/>
  <c r="K125" i="5"/>
  <c r="J125" i="5"/>
  <c r="H125" i="5"/>
  <c r="L125" i="5" s="1"/>
  <c r="L124" i="5"/>
  <c r="K124" i="5"/>
  <c r="J124" i="5"/>
  <c r="H124" i="5"/>
  <c r="K123" i="5"/>
  <c r="J123" i="5"/>
  <c r="H123" i="5"/>
  <c r="L123" i="5" s="1"/>
  <c r="K122" i="5"/>
  <c r="J122" i="5"/>
  <c r="H122" i="5"/>
  <c r="L122" i="5" s="1"/>
  <c r="L121" i="5"/>
  <c r="K121" i="5"/>
  <c r="J121" i="5"/>
  <c r="H121" i="5"/>
  <c r="K120" i="5"/>
  <c r="J120" i="5"/>
  <c r="H120" i="5"/>
  <c r="L120" i="5" s="1"/>
  <c r="K118" i="5"/>
  <c r="J118" i="5"/>
  <c r="H118" i="5"/>
  <c r="L118" i="5" s="1"/>
  <c r="L117" i="5"/>
  <c r="K117" i="5"/>
  <c r="J117" i="5"/>
  <c r="H117" i="5"/>
  <c r="K116" i="5"/>
  <c r="J116" i="5"/>
  <c r="H116" i="5"/>
  <c r="L116" i="5" s="1"/>
  <c r="K115" i="5"/>
  <c r="J115" i="5"/>
  <c r="H115" i="5"/>
  <c r="L115" i="5" s="1"/>
  <c r="L114" i="5"/>
  <c r="K114" i="5"/>
  <c r="J114" i="5"/>
  <c r="H114" i="5"/>
  <c r="K112" i="5"/>
  <c r="J112" i="5"/>
  <c r="H112" i="5"/>
  <c r="L112" i="5" s="1"/>
  <c r="K110" i="5"/>
  <c r="J110" i="5"/>
  <c r="H110" i="5"/>
  <c r="L110" i="5" s="1"/>
  <c r="L109" i="5"/>
  <c r="K109" i="5"/>
  <c r="J109" i="5"/>
  <c r="H109" i="5"/>
  <c r="K108" i="5"/>
  <c r="J108" i="5"/>
  <c r="H108" i="5"/>
  <c r="L108" i="5" s="1"/>
  <c r="K107" i="5"/>
  <c r="J107" i="5"/>
  <c r="H107" i="5"/>
  <c r="L107" i="5" s="1"/>
  <c r="L106" i="5"/>
  <c r="K106" i="5"/>
  <c r="J106" i="5"/>
  <c r="H106" i="5"/>
  <c r="K105" i="5"/>
  <c r="J105" i="5"/>
  <c r="H105" i="5"/>
  <c r="L105" i="5" s="1"/>
  <c r="K104" i="5"/>
  <c r="J104" i="5"/>
  <c r="H104" i="5"/>
  <c r="L104" i="5" s="1"/>
  <c r="L102" i="5"/>
  <c r="K102" i="5"/>
  <c r="J102" i="5"/>
  <c r="H102" i="5"/>
  <c r="K101" i="5"/>
  <c r="J101" i="5"/>
  <c r="H101" i="5"/>
  <c r="L101" i="5" s="1"/>
  <c r="K99" i="5"/>
  <c r="J99" i="5"/>
  <c r="H99" i="5"/>
  <c r="K98" i="5"/>
  <c r="J98" i="5"/>
  <c r="L98" i="5" s="1"/>
  <c r="H98" i="5"/>
  <c r="K97" i="5"/>
  <c r="J97" i="5"/>
  <c r="H97" i="5"/>
  <c r="L97" i="5" s="1"/>
  <c r="K96" i="5"/>
  <c r="J96" i="5"/>
  <c r="H96" i="5"/>
  <c r="L96" i="5" s="1"/>
  <c r="K94" i="5"/>
  <c r="J94" i="5"/>
  <c r="H94" i="5"/>
  <c r="K93" i="5"/>
  <c r="J93" i="5"/>
  <c r="H93" i="5"/>
  <c r="L93" i="5" s="1"/>
  <c r="K92" i="5"/>
  <c r="J92" i="5"/>
  <c r="H92" i="5"/>
  <c r="L92" i="5" s="1"/>
  <c r="K91" i="5"/>
  <c r="J91" i="5"/>
  <c r="H91" i="5"/>
  <c r="L91" i="5" s="1"/>
  <c r="K90" i="5"/>
  <c r="J90" i="5"/>
  <c r="H90" i="5"/>
  <c r="K89" i="5"/>
  <c r="J89" i="5"/>
  <c r="H89" i="5"/>
  <c r="L89" i="5" s="1"/>
  <c r="K88" i="5"/>
  <c r="J88" i="5"/>
  <c r="L88" i="5" s="1"/>
  <c r="H88" i="5"/>
  <c r="K87" i="5"/>
  <c r="J87" i="5"/>
  <c r="H87" i="5"/>
  <c r="K86" i="5"/>
  <c r="J86" i="5"/>
  <c r="H86" i="5"/>
  <c r="L86" i="5" s="1"/>
  <c r="K85" i="5"/>
  <c r="J85" i="5"/>
  <c r="H85" i="5"/>
  <c r="K84" i="5"/>
  <c r="J84" i="5"/>
  <c r="H84" i="5"/>
  <c r="K83" i="5"/>
  <c r="J83" i="5"/>
  <c r="H83" i="5"/>
  <c r="K82" i="5"/>
  <c r="J82" i="5"/>
  <c r="H82" i="5"/>
  <c r="L82" i="5" s="1"/>
  <c r="K81" i="5"/>
  <c r="J81" i="5"/>
  <c r="H81" i="5"/>
  <c r="K80" i="5"/>
  <c r="J80" i="5"/>
  <c r="H80" i="5"/>
  <c r="K79" i="5"/>
  <c r="J79" i="5"/>
  <c r="H79" i="5"/>
  <c r="K78" i="5"/>
  <c r="J78" i="5"/>
  <c r="H78" i="5"/>
  <c r="L78" i="5" s="1"/>
  <c r="K77" i="5"/>
  <c r="J77" i="5"/>
  <c r="H77" i="5"/>
  <c r="K76" i="5"/>
  <c r="J76" i="5"/>
  <c r="H76" i="5"/>
  <c r="K75" i="5"/>
  <c r="J75" i="5"/>
  <c r="H75" i="5"/>
  <c r="K74" i="5"/>
  <c r="J74" i="5"/>
  <c r="H74" i="5"/>
  <c r="L74" i="5" s="1"/>
  <c r="K73" i="5"/>
  <c r="J73" i="5"/>
  <c r="H73" i="5"/>
  <c r="K72" i="5"/>
  <c r="J72" i="5"/>
  <c r="H72" i="5"/>
  <c r="K71" i="5"/>
  <c r="J71" i="5"/>
  <c r="H71" i="5"/>
  <c r="K70" i="5"/>
  <c r="J70" i="5"/>
  <c r="L70" i="5" s="1"/>
  <c r="H70" i="5"/>
  <c r="K69" i="5"/>
  <c r="J69" i="5"/>
  <c r="H69" i="5"/>
  <c r="K68" i="5"/>
  <c r="J68" i="5"/>
  <c r="H68" i="5"/>
  <c r="K67" i="5"/>
  <c r="J67" i="5"/>
  <c r="H67" i="5"/>
  <c r="L67" i="5" s="1"/>
  <c r="K65" i="5"/>
  <c r="J65" i="5"/>
  <c r="H65" i="5"/>
  <c r="L65" i="5" s="1"/>
  <c r="K64" i="5"/>
  <c r="J64" i="5"/>
  <c r="H64" i="5"/>
  <c r="L64" i="5" s="1"/>
  <c r="L63" i="5"/>
  <c r="K63" i="5"/>
  <c r="J63" i="5"/>
  <c r="H63" i="5"/>
  <c r="K62" i="5"/>
  <c r="J62" i="5"/>
  <c r="H62" i="5"/>
  <c r="K61" i="5"/>
  <c r="J61" i="5"/>
  <c r="H61" i="5"/>
  <c r="K60" i="5"/>
  <c r="J60" i="5"/>
  <c r="H60" i="5"/>
  <c r="L60" i="5" s="1"/>
  <c r="K59" i="5"/>
  <c r="J59" i="5"/>
  <c r="H59" i="5"/>
  <c r="L59" i="5" s="1"/>
  <c r="K58" i="5"/>
  <c r="J58" i="5"/>
  <c r="H58" i="5"/>
  <c r="K57" i="5"/>
  <c r="J57" i="5"/>
  <c r="H57" i="5"/>
  <c r="K56" i="5"/>
  <c r="J56" i="5"/>
  <c r="H56" i="5"/>
  <c r="L56" i="5" s="1"/>
  <c r="K55" i="5"/>
  <c r="J55" i="5"/>
  <c r="H55" i="5"/>
  <c r="L55" i="5" s="1"/>
  <c r="K54" i="5"/>
  <c r="J54" i="5"/>
  <c r="H54" i="5"/>
  <c r="K53" i="5"/>
  <c r="J53" i="5"/>
  <c r="H53" i="5"/>
  <c r="K52" i="5"/>
  <c r="J52" i="5"/>
  <c r="H52" i="5"/>
  <c r="L52" i="5" s="1"/>
  <c r="K51" i="5"/>
  <c r="J51" i="5"/>
  <c r="L51" i="5" s="1"/>
  <c r="H51" i="5"/>
  <c r="K49" i="5"/>
  <c r="J49" i="5"/>
  <c r="H49" i="5"/>
  <c r="L49" i="5" s="1"/>
  <c r="K48" i="5"/>
  <c r="J48" i="5"/>
  <c r="H48" i="5"/>
  <c r="K47" i="5"/>
  <c r="J47" i="5"/>
  <c r="H47" i="5"/>
  <c r="K46" i="5"/>
  <c r="J46" i="5"/>
  <c r="H46" i="5"/>
  <c r="L46" i="5" s="1"/>
  <c r="K45" i="5"/>
  <c r="J45" i="5"/>
  <c r="H45" i="5"/>
  <c r="L45" i="5" s="1"/>
  <c r="L44" i="5"/>
  <c r="K44" i="5"/>
  <c r="J44" i="5"/>
  <c r="H44" i="5"/>
  <c r="K43" i="5"/>
  <c r="J43" i="5"/>
  <c r="H43" i="5"/>
  <c r="L43" i="5" s="1"/>
  <c r="K42" i="5"/>
  <c r="J42" i="5"/>
  <c r="H42" i="5"/>
  <c r="K41" i="5"/>
  <c r="J41" i="5"/>
  <c r="L41" i="5" s="1"/>
  <c r="H41" i="5"/>
  <c r="K40" i="5"/>
  <c r="J40" i="5"/>
  <c r="H40" i="5"/>
  <c r="L40" i="5" s="1"/>
  <c r="K39" i="5"/>
  <c r="J39" i="5"/>
  <c r="H39" i="5"/>
  <c r="L39" i="5" s="1"/>
  <c r="K38" i="5"/>
  <c r="J38" i="5"/>
  <c r="H38" i="5"/>
  <c r="L38" i="5" s="1"/>
  <c r="K37" i="5"/>
  <c r="J37" i="5"/>
  <c r="H37" i="5"/>
  <c r="L37" i="5" s="1"/>
  <c r="K36" i="5"/>
  <c r="J36" i="5"/>
  <c r="H36" i="5"/>
  <c r="L36" i="5" s="1"/>
  <c r="K35" i="5"/>
  <c r="J35" i="5"/>
  <c r="L35" i="5" s="1"/>
  <c r="H35" i="5"/>
  <c r="K34" i="5"/>
  <c r="J34" i="5"/>
  <c r="H34" i="5"/>
  <c r="L34" i="5" s="1"/>
  <c r="K33" i="5"/>
  <c r="J33" i="5"/>
  <c r="H33" i="5"/>
  <c r="K32" i="5"/>
  <c r="J32" i="5"/>
  <c r="H32" i="5"/>
  <c r="K31" i="5"/>
  <c r="J31" i="5"/>
  <c r="H31" i="5"/>
  <c r="L31" i="5" s="1"/>
  <c r="K30" i="5"/>
  <c r="J30" i="5"/>
  <c r="H30" i="5"/>
  <c r="L30" i="5" s="1"/>
  <c r="K29" i="5"/>
  <c r="J29" i="5"/>
  <c r="H29" i="5"/>
  <c r="K28" i="5"/>
  <c r="J28" i="5"/>
  <c r="H28" i="5"/>
  <c r="K27" i="5"/>
  <c r="J27" i="5"/>
  <c r="H27" i="5"/>
  <c r="L27" i="5" s="1"/>
  <c r="L25" i="5"/>
  <c r="K25" i="5"/>
  <c r="J25" i="5"/>
  <c r="H25" i="5"/>
  <c r="K24" i="5"/>
  <c r="J24" i="5"/>
  <c r="H24" i="5"/>
  <c r="L24" i="5" s="1"/>
  <c r="K23" i="5"/>
  <c r="J23" i="5"/>
  <c r="H23" i="5"/>
  <c r="L23" i="5" s="1"/>
  <c r="K22" i="5"/>
  <c r="J22" i="5"/>
  <c r="L22" i="5" s="1"/>
  <c r="H22" i="5"/>
  <c r="K21" i="5"/>
  <c r="J21" i="5"/>
  <c r="H21" i="5"/>
  <c r="K20" i="5"/>
  <c r="J20" i="5"/>
  <c r="H20" i="5"/>
  <c r="K19" i="5"/>
  <c r="J19" i="5"/>
  <c r="H19" i="5"/>
  <c r="K18" i="5"/>
  <c r="J18" i="5"/>
  <c r="H18" i="5"/>
  <c r="K17" i="5"/>
  <c r="J17" i="5"/>
  <c r="H17" i="5"/>
  <c r="K16" i="5"/>
  <c r="J16" i="5"/>
  <c r="H16" i="5"/>
  <c r="L16" i="5" s="1"/>
  <c r="L22" i="21" l="1"/>
  <c r="L185" i="5"/>
  <c r="L189" i="5"/>
  <c r="L99" i="5"/>
  <c r="L90" i="5"/>
  <c r="L94" i="5"/>
  <c r="L71" i="5"/>
  <c r="L75" i="5"/>
  <c r="L79" i="5"/>
  <c r="L83" i="5"/>
  <c r="L87" i="5"/>
  <c r="L68" i="5"/>
  <c r="L72" i="5"/>
  <c r="L76" i="5"/>
  <c r="L80" i="5"/>
  <c r="L84" i="5"/>
  <c r="L69" i="5"/>
  <c r="L73" i="5"/>
  <c r="L77" i="5"/>
  <c r="L81" i="5"/>
  <c r="L85" i="5"/>
  <c r="L53" i="5"/>
  <c r="L57" i="5"/>
  <c r="L61" i="5"/>
  <c r="L54" i="5"/>
  <c r="L58" i="5"/>
  <c r="L62" i="5"/>
  <c r="L42" i="5"/>
  <c r="L28" i="5"/>
  <c r="L32" i="5"/>
  <c r="L47" i="5"/>
  <c r="L29" i="5"/>
  <c r="L33" i="5"/>
  <c r="L48" i="5"/>
  <c r="L20" i="5"/>
  <c r="L17" i="5"/>
  <c r="L21" i="5"/>
  <c r="L18" i="5"/>
  <c r="L19" i="5"/>
  <c r="L76" i="22"/>
  <c r="L83" i="22"/>
  <c r="L90" i="22"/>
  <c r="L246" i="21"/>
  <c r="L45" i="21"/>
  <c r="L49" i="21"/>
  <c r="L53" i="21"/>
  <c r="L95" i="21"/>
  <c r="L146" i="21"/>
  <c r="L213" i="21"/>
  <c r="L288" i="21"/>
  <c r="L126" i="21"/>
  <c r="L235" i="21"/>
  <c r="L73" i="21"/>
  <c r="L27" i="21"/>
  <c r="L31" i="21"/>
  <c r="L35" i="21"/>
  <c r="L62" i="21"/>
  <c r="L66" i="21"/>
  <c r="L70" i="21"/>
  <c r="L74" i="21"/>
  <c r="L110" i="21"/>
  <c r="L119" i="21"/>
  <c r="L127" i="21"/>
  <c r="L131" i="21"/>
  <c r="L136" i="21"/>
  <c r="L140" i="21"/>
  <c r="L144" i="21"/>
  <c r="L269" i="21"/>
  <c r="L273" i="21"/>
  <c r="L278" i="21"/>
  <c r="L282" i="21"/>
  <c r="L291" i="21"/>
  <c r="L295" i="21"/>
  <c r="L299" i="21"/>
  <c r="L47" i="21"/>
  <c r="L124" i="21"/>
  <c r="L245" i="21"/>
  <c r="L249" i="21"/>
  <c r="L261" i="21"/>
  <c r="L20" i="21"/>
  <c r="L51" i="21"/>
  <c r="L118" i="21"/>
  <c r="L210" i="21"/>
  <c r="L214" i="21"/>
  <c r="L255" i="21"/>
  <c r="L28" i="21"/>
  <c r="L32" i="21"/>
  <c r="L82" i="21"/>
  <c r="L87" i="21"/>
  <c r="L92" i="21"/>
  <c r="L97" i="21"/>
  <c r="L122" i="21"/>
  <c r="L162" i="21"/>
  <c r="L178" i="21"/>
  <c r="L221" i="21"/>
  <c r="L281" i="21"/>
  <c r="L143" i="21"/>
  <c r="L183" i="21"/>
  <c r="L196" i="21"/>
  <c r="L225" i="21"/>
  <c r="L230" i="21"/>
  <c r="L234" i="21"/>
  <c r="L238" i="21"/>
  <c r="L239" i="21"/>
  <c r="L285" i="21"/>
  <c r="L207" i="21"/>
  <c r="L256" i="21"/>
  <c r="L260" i="21"/>
  <c r="L265" i="21"/>
  <c r="L218" i="21"/>
  <c r="L240" i="21"/>
  <c r="L26" i="21"/>
  <c r="L30" i="21"/>
  <c r="L34" i="21"/>
  <c r="L80" i="21"/>
  <c r="L84" i="21"/>
  <c r="L89" i="21"/>
  <c r="L100" i="21"/>
  <c r="L160" i="21"/>
  <c r="L164" i="21"/>
  <c r="L176" i="21"/>
  <c r="L275" i="21"/>
  <c r="L283" i="21"/>
  <c r="L38" i="21"/>
  <c r="L65" i="21"/>
  <c r="L69" i="21"/>
  <c r="L104" i="21"/>
  <c r="L189" i="21"/>
  <c r="L228" i="21"/>
  <c r="L232" i="21"/>
  <c r="L241" i="21"/>
  <c r="L108" i="21"/>
  <c r="L23" i="21"/>
  <c r="L41" i="21"/>
  <c r="L59" i="21"/>
  <c r="L77" i="21"/>
  <c r="L114" i="21"/>
  <c r="L123" i="21"/>
  <c r="L200" i="21"/>
  <c r="L266" i="21"/>
  <c r="L24" i="21"/>
  <c r="L42" i="21"/>
  <c r="L60" i="21"/>
  <c r="L78" i="21"/>
  <c r="L88" i="21"/>
  <c r="L181" i="21"/>
  <c r="L247" i="21"/>
  <c r="L21" i="21"/>
  <c r="L39" i="21"/>
  <c r="L57" i="21"/>
  <c r="L75" i="21"/>
  <c r="L107" i="21"/>
  <c r="L117" i="21"/>
  <c r="L132" i="21"/>
  <c r="L139" i="21"/>
  <c r="L158" i="21"/>
  <c r="L173" i="21"/>
  <c r="L177" i="21"/>
  <c r="L198" i="21"/>
  <c r="L208" i="21"/>
  <c r="L212" i="21"/>
  <c r="L231" i="21"/>
  <c r="L244" i="21"/>
  <c r="L263" i="21"/>
  <c r="L276" i="21"/>
  <c r="L280" i="21"/>
  <c r="L18" i="21"/>
  <c r="L36" i="21"/>
  <c r="L54" i="21"/>
  <c r="L72" i="21"/>
  <c r="L125" i="21"/>
  <c r="L147" i="21"/>
  <c r="L151" i="21"/>
  <c r="L186" i="21"/>
  <c r="L219" i="21"/>
  <c r="L223" i="21"/>
  <c r="L252" i="21"/>
  <c r="L289" i="21"/>
  <c r="L293" i="21"/>
  <c r="L116" i="21"/>
  <c r="L137" i="21"/>
  <c r="L150" i="21"/>
  <c r="L168" i="21"/>
  <c r="L187" i="21"/>
  <c r="L222" i="21"/>
  <c r="L253" i="21"/>
  <c r="L272" i="21"/>
  <c r="L292" i="21"/>
  <c r="L154" i="21"/>
  <c r="L172" i="21"/>
  <c r="L191" i="21"/>
  <c r="L209" i="21"/>
  <c r="L227" i="21"/>
  <c r="L257" i="21"/>
  <c r="L277" i="21"/>
  <c r="L296" i="21"/>
  <c r="L106" i="21"/>
  <c r="L148" i="21"/>
  <c r="L166" i="21"/>
  <c r="L185" i="21"/>
  <c r="L204" i="21"/>
  <c r="L220" i="21"/>
  <c r="L251" i="21"/>
  <c r="L270" i="21"/>
  <c r="L290" i="21"/>
  <c r="L102" i="21"/>
  <c r="L163" i="21"/>
  <c r="L182" i="21"/>
  <c r="L201" i="21"/>
  <c r="L217" i="21"/>
  <c r="L236" i="21"/>
  <c r="L248" i="21"/>
  <c r="L267" i="21"/>
  <c r="L287" i="21"/>
  <c r="L99" i="21"/>
  <c r="L128" i="21"/>
  <c r="L141" i="21"/>
  <c r="L156" i="21"/>
  <c r="L174" i="21"/>
  <c r="L193" i="21"/>
  <c r="L211" i="21"/>
  <c r="L229" i="21"/>
  <c r="L259" i="21"/>
  <c r="L279" i="21"/>
  <c r="L298" i="21"/>
  <c r="H100" i="4" l="1"/>
  <c r="J100" i="4"/>
  <c r="K100" i="4"/>
  <c r="H101" i="4"/>
  <c r="J101" i="4"/>
  <c r="K101" i="4"/>
  <c r="H102" i="4"/>
  <c r="J102" i="4"/>
  <c r="K102" i="4"/>
  <c r="H103" i="4"/>
  <c r="J103" i="4"/>
  <c r="K103" i="4"/>
  <c r="H104" i="4"/>
  <c r="J104" i="4"/>
  <c r="K104" i="4"/>
  <c r="H105" i="4"/>
  <c r="J105" i="4"/>
  <c r="K105" i="4"/>
  <c r="H106" i="4"/>
  <c r="J106" i="4"/>
  <c r="K106" i="4"/>
  <c r="H107" i="4"/>
  <c r="J107" i="4"/>
  <c r="K107" i="4"/>
  <c r="H108" i="4"/>
  <c r="J108" i="4"/>
  <c r="K108" i="4"/>
  <c r="H109" i="4"/>
  <c r="J109" i="4"/>
  <c r="K109" i="4"/>
  <c r="H110" i="4"/>
  <c r="J110" i="4"/>
  <c r="K110" i="4"/>
  <c r="H111" i="4"/>
  <c r="J111" i="4"/>
  <c r="K111" i="4"/>
  <c r="H112" i="4"/>
  <c r="J112" i="4"/>
  <c r="K112" i="4"/>
  <c r="H113" i="4"/>
  <c r="J113" i="4"/>
  <c r="K113" i="4"/>
  <c r="H114" i="4"/>
  <c r="J114" i="4"/>
  <c r="K114" i="4"/>
  <c r="H115" i="4"/>
  <c r="J115" i="4"/>
  <c r="K115" i="4"/>
  <c r="H116" i="4"/>
  <c r="J116" i="4"/>
  <c r="K116" i="4"/>
  <c r="H117" i="4"/>
  <c r="J117" i="4"/>
  <c r="K117" i="4"/>
  <c r="H118" i="4"/>
  <c r="J118" i="4"/>
  <c r="K118" i="4"/>
  <c r="H119" i="4"/>
  <c r="J119" i="4"/>
  <c r="K119" i="4"/>
  <c r="H120" i="4"/>
  <c r="J120" i="4"/>
  <c r="K120" i="4"/>
  <c r="H121" i="4"/>
  <c r="J121" i="4"/>
  <c r="K121" i="4"/>
  <c r="H122" i="4"/>
  <c r="J122" i="4"/>
  <c r="K122" i="4"/>
  <c r="K99" i="4"/>
  <c r="J99" i="4"/>
  <c r="H99" i="4"/>
  <c r="K98" i="4"/>
  <c r="J98" i="4"/>
  <c r="H98" i="4"/>
  <c r="K96" i="4"/>
  <c r="J96" i="4"/>
  <c r="H96" i="4"/>
  <c r="H92" i="4"/>
  <c r="J92" i="4"/>
  <c r="K92" i="4"/>
  <c r="H93" i="4"/>
  <c r="J93" i="4"/>
  <c r="K93" i="4"/>
  <c r="H94" i="4"/>
  <c r="J94" i="4"/>
  <c r="K94" i="4"/>
  <c r="K91" i="4"/>
  <c r="J91" i="4"/>
  <c r="H91" i="4"/>
  <c r="K90" i="4"/>
  <c r="J90" i="4"/>
  <c r="H90" i="4"/>
  <c r="H78" i="4"/>
  <c r="J78" i="4"/>
  <c r="K78" i="4"/>
  <c r="H79" i="4"/>
  <c r="J79" i="4"/>
  <c r="K79" i="4"/>
  <c r="H80" i="4"/>
  <c r="J80" i="4"/>
  <c r="K80" i="4"/>
  <c r="H81" i="4"/>
  <c r="J81" i="4"/>
  <c r="K81" i="4"/>
  <c r="H82" i="4"/>
  <c r="J82" i="4"/>
  <c r="K82" i="4"/>
  <c r="H83" i="4"/>
  <c r="J83" i="4"/>
  <c r="K83" i="4"/>
  <c r="H84" i="4"/>
  <c r="J84" i="4"/>
  <c r="K84" i="4"/>
  <c r="H85" i="4"/>
  <c r="J85" i="4"/>
  <c r="K85" i="4"/>
  <c r="H86" i="4"/>
  <c r="J86" i="4"/>
  <c r="K86" i="4"/>
  <c r="H87" i="4"/>
  <c r="J87" i="4"/>
  <c r="K87" i="4"/>
  <c r="H88" i="4"/>
  <c r="J88" i="4"/>
  <c r="K88" i="4"/>
  <c r="H71" i="4"/>
  <c r="J71" i="4"/>
  <c r="K71" i="4"/>
  <c r="H72" i="4"/>
  <c r="J72" i="4"/>
  <c r="K72" i="4"/>
  <c r="H73" i="4"/>
  <c r="J73" i="4"/>
  <c r="K73" i="4"/>
  <c r="H74" i="4"/>
  <c r="J74" i="4"/>
  <c r="K74" i="4"/>
  <c r="H75" i="4"/>
  <c r="J75" i="4"/>
  <c r="K75" i="4"/>
  <c r="H76" i="4"/>
  <c r="J76" i="4"/>
  <c r="K76" i="4"/>
  <c r="H67" i="4"/>
  <c r="J67" i="4"/>
  <c r="K67" i="4"/>
  <c r="H68" i="4"/>
  <c r="J68" i="4"/>
  <c r="K68" i="4"/>
  <c r="H69" i="4"/>
  <c r="J69" i="4"/>
  <c r="K69" i="4"/>
  <c r="K66" i="4"/>
  <c r="J66" i="4"/>
  <c r="H66" i="4"/>
  <c r="K65" i="4"/>
  <c r="J65" i="4"/>
  <c r="H65" i="4"/>
  <c r="K63" i="4"/>
  <c r="J63" i="4"/>
  <c r="H63" i="4"/>
  <c r="K62" i="4"/>
  <c r="J62" i="4"/>
  <c r="H62" i="4"/>
  <c r="K60" i="4"/>
  <c r="J60" i="4"/>
  <c r="H60" i="4"/>
  <c r="K59" i="4"/>
  <c r="J59" i="4"/>
  <c r="H59" i="4"/>
  <c r="K58" i="4"/>
  <c r="J58" i="4"/>
  <c r="H58" i="4"/>
  <c r="K56" i="4"/>
  <c r="J56" i="4"/>
  <c r="H56" i="4"/>
  <c r="K55" i="4"/>
  <c r="J55" i="4"/>
  <c r="H55" i="4"/>
  <c r="H43" i="4"/>
  <c r="J43" i="4"/>
  <c r="K43" i="4"/>
  <c r="H44" i="4"/>
  <c r="J44" i="4"/>
  <c r="K44" i="4"/>
  <c r="H45" i="4"/>
  <c r="J45" i="4"/>
  <c r="K45" i="4"/>
  <c r="H46" i="4"/>
  <c r="J46" i="4"/>
  <c r="K46" i="4"/>
  <c r="H47" i="4"/>
  <c r="J47" i="4"/>
  <c r="K47" i="4"/>
  <c r="H48" i="4"/>
  <c r="J48" i="4"/>
  <c r="K48" i="4"/>
  <c r="H49" i="4"/>
  <c r="J49" i="4"/>
  <c r="K49" i="4"/>
  <c r="H50" i="4"/>
  <c r="J50" i="4"/>
  <c r="K50" i="4"/>
  <c r="H51" i="4"/>
  <c r="J51" i="4"/>
  <c r="K51" i="4"/>
  <c r="H52" i="4"/>
  <c r="J52" i="4"/>
  <c r="K52" i="4"/>
  <c r="H53" i="4"/>
  <c r="J53" i="4"/>
  <c r="K53" i="4"/>
  <c r="K41" i="4"/>
  <c r="J41" i="4"/>
  <c r="H41" i="4"/>
  <c r="K40" i="4"/>
  <c r="J40" i="4"/>
  <c r="H40" i="4"/>
  <c r="K39" i="4"/>
  <c r="J39" i="4"/>
  <c r="H39" i="4"/>
  <c r="H25" i="4"/>
  <c r="J25" i="4"/>
  <c r="K25" i="4"/>
  <c r="H26" i="4"/>
  <c r="J26" i="4"/>
  <c r="K26" i="4"/>
  <c r="H27" i="4"/>
  <c r="J27" i="4"/>
  <c r="K27" i="4"/>
  <c r="H28" i="4"/>
  <c r="J28" i="4"/>
  <c r="K28" i="4"/>
  <c r="H29" i="4"/>
  <c r="J29" i="4"/>
  <c r="K29" i="4"/>
  <c r="H30" i="4"/>
  <c r="J30" i="4"/>
  <c r="K30" i="4"/>
  <c r="H31" i="4"/>
  <c r="J31" i="4"/>
  <c r="K31" i="4"/>
  <c r="H32" i="4"/>
  <c r="J32" i="4"/>
  <c r="K32" i="4"/>
  <c r="H33" i="4"/>
  <c r="J33" i="4"/>
  <c r="K33" i="4"/>
  <c r="H34" i="4"/>
  <c r="J34" i="4"/>
  <c r="K34" i="4"/>
  <c r="H35" i="4"/>
  <c r="J35" i="4"/>
  <c r="K35" i="4"/>
  <c r="H36" i="4"/>
  <c r="J36" i="4"/>
  <c r="K36" i="4"/>
  <c r="H37" i="4"/>
  <c r="J37" i="4"/>
  <c r="K37" i="4"/>
  <c r="H16" i="4"/>
  <c r="J16" i="4"/>
  <c r="K16" i="4"/>
  <c r="H17" i="4"/>
  <c r="J17" i="4"/>
  <c r="K17" i="4"/>
  <c r="H18" i="4"/>
  <c r="J18" i="4"/>
  <c r="K18" i="4"/>
  <c r="H19" i="4"/>
  <c r="J19" i="4"/>
  <c r="K19" i="4"/>
  <c r="H20" i="4"/>
  <c r="J20" i="4"/>
  <c r="K20" i="4"/>
  <c r="H21" i="4"/>
  <c r="J21" i="4"/>
  <c r="K21" i="4"/>
  <c r="H22" i="4"/>
  <c r="J22" i="4"/>
  <c r="K22" i="4"/>
  <c r="H23" i="4"/>
  <c r="J23" i="4"/>
  <c r="K23" i="4"/>
  <c r="L122" i="4" l="1"/>
  <c r="L114" i="4"/>
  <c r="L118" i="4"/>
  <c r="L37" i="4"/>
  <c r="L33" i="4"/>
  <c r="L92" i="4"/>
  <c r="L30" i="4"/>
  <c r="L63" i="4"/>
  <c r="L53" i="4"/>
  <c r="L45" i="4"/>
  <c r="L55" i="4"/>
  <c r="L44" i="4"/>
  <c r="L59" i="4"/>
  <c r="L69" i="4"/>
  <c r="L85" i="4"/>
  <c r="L81" i="4"/>
  <c r="L115" i="4"/>
  <c r="L111" i="4"/>
  <c r="L103" i="4"/>
  <c r="L67" i="4"/>
  <c r="L73" i="4"/>
  <c r="L121" i="4"/>
  <c r="L117" i="4"/>
  <c r="L113" i="4"/>
  <c r="L94" i="4"/>
  <c r="L120" i="4"/>
  <c r="L26" i="4"/>
  <c r="L80" i="4"/>
  <c r="L106" i="4"/>
  <c r="L18" i="4"/>
  <c r="L86" i="4"/>
  <c r="L78" i="4"/>
  <c r="L98" i="4"/>
  <c r="L102" i="4"/>
  <c r="L72" i="4"/>
  <c r="L110" i="4"/>
  <c r="L21" i="4"/>
  <c r="L109" i="4"/>
  <c r="L105" i="4"/>
  <c r="L25" i="4"/>
  <c r="L93" i="4"/>
  <c r="L112" i="4"/>
  <c r="L47" i="4"/>
  <c r="L74" i="4"/>
  <c r="L104" i="4"/>
  <c r="L100" i="4"/>
  <c r="L16" i="4"/>
  <c r="L36" i="4"/>
  <c r="L46" i="4"/>
  <c r="L119" i="4"/>
  <c r="L19" i="4"/>
  <c r="L31" i="4"/>
  <c r="L27" i="4"/>
  <c r="L60" i="4"/>
  <c r="L66" i="4"/>
  <c r="L83" i="4"/>
  <c r="L79" i="4"/>
  <c r="L58" i="4"/>
  <c r="L68" i="4"/>
  <c r="L82" i="4"/>
  <c r="L108" i="4"/>
  <c r="L50" i="4"/>
  <c r="L101" i="4"/>
  <c r="L17" i="4"/>
  <c r="L34" i="4"/>
  <c r="L49" i="4"/>
  <c r="L96" i="4"/>
  <c r="L107" i="4"/>
  <c r="L29" i="4"/>
  <c r="L88" i="4"/>
  <c r="L99" i="4"/>
  <c r="L84" i="4"/>
  <c r="L28" i="4"/>
  <c r="L87" i="4"/>
  <c r="L90" i="4"/>
  <c r="L116" i="4"/>
  <c r="L22" i="4"/>
  <c r="L76" i="4"/>
  <c r="L75" i="4"/>
  <c r="L39" i="4"/>
  <c r="L51" i="4"/>
  <c r="L71" i="4"/>
  <c r="L48" i="4"/>
  <c r="L23" i="4"/>
  <c r="L62" i="4"/>
  <c r="L40" i="4"/>
  <c r="L43" i="4"/>
  <c r="L41" i="4"/>
  <c r="L56" i="4"/>
  <c r="L32" i="4"/>
  <c r="L35" i="4"/>
  <c r="L91" i="4"/>
  <c r="L52" i="4"/>
  <c r="L65" i="4"/>
  <c r="L20" i="4"/>
</calcChain>
</file>

<file path=xl/sharedStrings.xml><?xml version="1.0" encoding="utf-8"?>
<sst xmlns="http://schemas.openxmlformats.org/spreadsheetml/2006/main" count="2976" uniqueCount="1916">
  <si>
    <t>TVA à 20%</t>
  </si>
  <si>
    <t>Attention :</t>
  </si>
  <si>
    <t>OAO5F</t>
  </si>
  <si>
    <t>D0 1131 A</t>
    <phoneticPr fontId="3" type="noConversion"/>
  </si>
  <si>
    <t>DLO 1191</t>
    <phoneticPr fontId="3" type="noConversion"/>
  </si>
  <si>
    <t>DM 1131</t>
    <phoneticPr fontId="3" type="noConversion"/>
  </si>
  <si>
    <t>Diffuseur lumineux</t>
  </si>
  <si>
    <t>DSV110</t>
  </si>
  <si>
    <t>VTVA</t>
  </si>
  <si>
    <t>Carte SSI et facade avant baie SSI</t>
  </si>
  <si>
    <t>Facade avant SC24</t>
  </si>
  <si>
    <t>51XX029</t>
  </si>
  <si>
    <t>U</t>
  </si>
  <si>
    <t>Facade avant  SC8</t>
  </si>
  <si>
    <t>51XX027</t>
  </si>
  <si>
    <t>51TV085</t>
  </si>
  <si>
    <t>51CA165</t>
  </si>
  <si>
    <t>50CA053</t>
  </si>
  <si>
    <t>50CA054</t>
  </si>
  <si>
    <t>00BO021</t>
  </si>
  <si>
    <t>01BO026</t>
  </si>
  <si>
    <t>Carte de régulation</t>
  </si>
  <si>
    <t>51CA051</t>
  </si>
  <si>
    <t>Carte d'asservissement</t>
  </si>
  <si>
    <t>52CA006</t>
  </si>
  <si>
    <t>Carte EGA4 Sortie UAE</t>
  </si>
  <si>
    <t>51CA122</t>
  </si>
  <si>
    <t>Carte EGA4 Sortie imprimante</t>
  </si>
  <si>
    <t>51CA124</t>
  </si>
  <si>
    <t>carte MADV pour adressable</t>
  </si>
  <si>
    <t>01BO07</t>
  </si>
  <si>
    <t xml:space="preserve">Equipement de Contrôle et de Signalisation </t>
  </si>
  <si>
    <t>PROXIMA 128</t>
  </si>
  <si>
    <t>51CA118</t>
  </si>
  <si>
    <t>CASSIOPEE MEZZO 2S</t>
  </si>
  <si>
    <t>51CA172</t>
  </si>
  <si>
    <t>CASSIOPEE MEZZO S</t>
  </si>
  <si>
    <t>CASSIOPEE PIANO S</t>
  </si>
  <si>
    <t>51CA153</t>
  </si>
  <si>
    <t>CAPELLA</t>
  </si>
  <si>
    <t>00DT084</t>
  </si>
  <si>
    <t>ALTAÏR S</t>
  </si>
  <si>
    <t>ALTAÏR C</t>
  </si>
  <si>
    <t>51TV063</t>
  </si>
  <si>
    <t>ECS-015</t>
  </si>
  <si>
    <t>ECS 020A</t>
  </si>
  <si>
    <t>ECS-046</t>
  </si>
  <si>
    <t>NOVA-VEGA</t>
  </si>
  <si>
    <t>51CA0741</t>
  </si>
  <si>
    <t>MPDA 500/1000</t>
  </si>
  <si>
    <t>51CA009</t>
  </si>
  <si>
    <t>DF10/DF20</t>
  </si>
  <si>
    <t>52AL002</t>
  </si>
  <si>
    <t>TAZ 20-44</t>
  </si>
  <si>
    <t>52CAR01</t>
  </si>
  <si>
    <t>TAZ 18-40</t>
  </si>
  <si>
    <t>POLARIS 2 / 4</t>
  </si>
  <si>
    <t>52CA0354</t>
  </si>
  <si>
    <t>POLARIS 4 / 8</t>
  </si>
  <si>
    <t>52CA0358</t>
  </si>
  <si>
    <t>POLARIS 28</t>
  </si>
  <si>
    <t>52AL013</t>
  </si>
  <si>
    <t>POLARIS 2 / 6 / 10</t>
  </si>
  <si>
    <t>02TV050-B</t>
  </si>
  <si>
    <t>PULSAR-NOVA.S</t>
  </si>
  <si>
    <t>ALPHA 1000</t>
  </si>
  <si>
    <t>TS-080</t>
  </si>
  <si>
    <t>TS-104</t>
  </si>
  <si>
    <t>Déclencheur manuel</t>
  </si>
  <si>
    <t>01BG032</t>
  </si>
  <si>
    <t>Déclencheur manuel type DMOCL</t>
  </si>
  <si>
    <t>Déclencheur manuel type BMAL</t>
  </si>
  <si>
    <t>01BG036</t>
  </si>
  <si>
    <t>Détecteur ponctuel de chaleur</t>
  </si>
  <si>
    <t>Détecteur ponctuel de chaleur OA-T</t>
  </si>
  <si>
    <t>51DT081</t>
  </si>
  <si>
    <t>Détecteur ponctuel de chaleur OC-V</t>
  </si>
  <si>
    <t>52DT075</t>
  </si>
  <si>
    <t>Détecteur ponctuel de chaleur OCT75</t>
  </si>
  <si>
    <t>52DT074</t>
  </si>
  <si>
    <t>Détecteur ponctuel de chaleur VTVA</t>
  </si>
  <si>
    <t>51DT044</t>
  </si>
  <si>
    <t>Détecteur ponctuel de chaleur VTPA</t>
  </si>
  <si>
    <t>51DT056</t>
  </si>
  <si>
    <t>Détecteur ponctuel de chaleur VTV</t>
  </si>
  <si>
    <t>51DT046</t>
  </si>
  <si>
    <t>Détecteur ponctuel de chaleur VTEx</t>
  </si>
  <si>
    <t>52DT071</t>
  </si>
  <si>
    <t>Détecteur optique de fumée</t>
  </si>
  <si>
    <t>Détecteur optique de fumée OAO-SPV</t>
  </si>
  <si>
    <t>51DT084</t>
  </si>
  <si>
    <t>Détecteur optique de fumée VO</t>
  </si>
  <si>
    <t>52DT045</t>
  </si>
  <si>
    <t>Détecteur optique de fumée VOEx</t>
  </si>
  <si>
    <t>52DT072</t>
  </si>
  <si>
    <t>Détecteur optique de flamme</t>
  </si>
  <si>
    <t>Détecteur linéaire de fumée</t>
  </si>
  <si>
    <t>Détecteur linéaire de fumée SOLAR</t>
  </si>
  <si>
    <t>50DT042</t>
  </si>
  <si>
    <t>Détecteur linéaire de fumée SOLARION Avec CGDO (V3.60 ou sup)</t>
  </si>
  <si>
    <t>Détecteur linéaire de fumée SOLARION (Véga) Avec CGDI</t>
  </si>
  <si>
    <t>Détecteur linéaire de fumée SOLARION Avec MBASV</t>
  </si>
  <si>
    <t>Détecteur linéaire de fumée FORAV</t>
  </si>
  <si>
    <t>51DT047</t>
  </si>
  <si>
    <t>Détecteur linéaire de fumée FOR I</t>
  </si>
  <si>
    <t>51DT015</t>
  </si>
  <si>
    <t>Détecteur linéaire de fumée FOR S</t>
  </si>
  <si>
    <t>52DT028</t>
  </si>
  <si>
    <t>Détecteur multicapteur</t>
  </si>
  <si>
    <t>Détecteur multicapteur VOT</t>
  </si>
  <si>
    <t>52DT069</t>
  </si>
  <si>
    <t>Socle pour DAI</t>
  </si>
  <si>
    <t>socle Sirius ESN</t>
  </si>
  <si>
    <t>02DT039</t>
  </si>
  <si>
    <t>Socle Véga SV</t>
  </si>
  <si>
    <t>00DT061</t>
  </si>
  <si>
    <t>Socle Véga SVI</t>
  </si>
  <si>
    <t>00DT053</t>
  </si>
  <si>
    <t>Socle Véga SVR</t>
  </si>
  <si>
    <t>socle Sirius ES</t>
  </si>
  <si>
    <t>Organe intermédiaire</t>
  </si>
  <si>
    <t>Organe intermédiaire (ICC) MIV+</t>
  </si>
  <si>
    <t>01BO056-B</t>
  </si>
  <si>
    <t>Organe d’alarme technique</t>
  </si>
  <si>
    <t>01BO070</t>
  </si>
  <si>
    <t>AT420</t>
  </si>
  <si>
    <t>ATA</t>
  </si>
  <si>
    <t>ATCA</t>
  </si>
  <si>
    <t>BRA</t>
  </si>
  <si>
    <t>00BO022</t>
  </si>
  <si>
    <t xml:space="preserve">Diffuseur sonore </t>
  </si>
  <si>
    <t>00BO101</t>
  </si>
  <si>
    <t>AVS2000-SIP</t>
  </si>
  <si>
    <t>00BO102</t>
  </si>
  <si>
    <t>AVS2000-SIP avec option DL</t>
  </si>
  <si>
    <t>00BO110</t>
  </si>
  <si>
    <t>AVS2000-SSP</t>
  </si>
  <si>
    <t>Panneau lumineux avec diffuseur sonore PLX2000-AVSPLX</t>
  </si>
  <si>
    <t>02PL016</t>
  </si>
  <si>
    <t>Diffuseurs sonores non autonomes avec messages parlés</t>
  </si>
  <si>
    <t>SEV</t>
  </si>
  <si>
    <t>50BO130</t>
  </si>
  <si>
    <t>Carte CPUB JBUS esclave</t>
  </si>
  <si>
    <t>51CA133</t>
  </si>
  <si>
    <t>Carte signalisation CEA4-UAE</t>
  </si>
  <si>
    <t xml:space="preserve">carte GLD10E8 </t>
  </si>
  <si>
    <t>50CA065</t>
  </si>
  <si>
    <t>AES</t>
  </si>
  <si>
    <t>ALIMENTATION ELECTRIQUE DE SECOURS</t>
  </si>
  <si>
    <t>00AL045</t>
  </si>
  <si>
    <t>50AL034</t>
  </si>
  <si>
    <t>EAE type AU224A2</t>
  </si>
  <si>
    <t>EAE type AU224A2/R</t>
  </si>
  <si>
    <t>EAE type AU424A2</t>
  </si>
  <si>
    <t>EAE type AU424A2/R</t>
  </si>
  <si>
    <t>EAE type AU484A2</t>
  </si>
  <si>
    <t>EAE type AU1024A2</t>
  </si>
  <si>
    <t>EAE type POWERLINE 486</t>
  </si>
  <si>
    <t>EAE type POWERLINE 2412</t>
  </si>
  <si>
    <t>ACS48.3A-NS</t>
  </si>
  <si>
    <t>ACS48.6A-NS</t>
  </si>
  <si>
    <t>ALIMENTATION (Charheur) Antares 3</t>
  </si>
  <si>
    <t>ALCH1,5DSATLAS</t>
  </si>
  <si>
    <t>00AL033</t>
  </si>
  <si>
    <t>ATLAS 24V</t>
  </si>
  <si>
    <t>ATLAS 48V</t>
  </si>
  <si>
    <t>TABLEAU DE REPORT TRE</t>
  </si>
  <si>
    <t>Tableau de report ALTRA</t>
  </si>
  <si>
    <t>51TV050</t>
  </si>
  <si>
    <t xml:space="preserve">Tableau répétiteur ALTRA+ </t>
  </si>
  <si>
    <t>51TV051</t>
  </si>
  <si>
    <t>Imprimante au fil de l'eau</t>
  </si>
  <si>
    <t xml:space="preserve">Imprimante au fil de l'eau (DASCOM 1125)                           </t>
  </si>
  <si>
    <t xml:space="preserve">Rubant encreur Imprimante (DASCOM )                                </t>
  </si>
  <si>
    <t>Imprimante T81</t>
  </si>
  <si>
    <t>Imprimante SP2400</t>
  </si>
  <si>
    <t xml:space="preserve">INDICATEUR D'ACTION </t>
  </si>
  <si>
    <t>IACU</t>
  </si>
  <si>
    <t>00IA003</t>
  </si>
  <si>
    <t>IAJ.24</t>
  </si>
  <si>
    <t>00PS019</t>
  </si>
  <si>
    <t>IAJ.48</t>
  </si>
  <si>
    <t xml:space="preserve">Module déporté </t>
  </si>
  <si>
    <t>C20R</t>
  </si>
  <si>
    <t>51CA080</t>
  </si>
  <si>
    <t>BASANT 4</t>
  </si>
  <si>
    <t>51TV139</t>
  </si>
  <si>
    <t>EDAP</t>
  </si>
  <si>
    <t>01BO062</t>
  </si>
  <si>
    <t>EDBDA</t>
  </si>
  <si>
    <t>01BO065</t>
  </si>
  <si>
    <t>BD</t>
  </si>
  <si>
    <t>BDC</t>
  </si>
  <si>
    <t>00BO024</t>
  </si>
  <si>
    <t>BDA</t>
  </si>
  <si>
    <t xml:space="preserve">MDA </t>
  </si>
  <si>
    <t>50CA068</t>
  </si>
  <si>
    <t>MDR</t>
  </si>
  <si>
    <t>50CA030</t>
  </si>
  <si>
    <t>Déclencheur manuel OA</t>
  </si>
  <si>
    <t>Diffuseur lumineux RCW RADIANCE</t>
  </si>
  <si>
    <t>Diffuseur sonore avec méssage enregistré TR70-16</t>
  </si>
  <si>
    <t>AES 24V 6A C24 SB</t>
  </si>
  <si>
    <t>AES 24V 4A F3U</t>
  </si>
  <si>
    <t>AES 24V 6A F3U</t>
  </si>
  <si>
    <t>AES 24V 2A C24 SB</t>
  </si>
  <si>
    <t>AES 24V 3A C24 SB</t>
  </si>
  <si>
    <t>AES 24V 2A C38 SB</t>
  </si>
  <si>
    <t>AES 24V 3A C38 SB</t>
  </si>
  <si>
    <t>AES 24V 8A C85 SB</t>
  </si>
  <si>
    <t>AES 24V 12A C85 SB</t>
  </si>
  <si>
    <t>AES 24V 8A RACK</t>
  </si>
  <si>
    <t>AES 24V 12A RACK</t>
  </si>
  <si>
    <t>AES 24V 24A RACK</t>
  </si>
  <si>
    <t>AES 24V 16A RACK</t>
  </si>
  <si>
    <t>AES 24V 24A C180 SB</t>
  </si>
  <si>
    <t>AES 24V 16A C180 SB</t>
  </si>
  <si>
    <t>Indicateur d’action</t>
  </si>
  <si>
    <t>AES 24V 4A C24 SB</t>
  </si>
  <si>
    <t>AES 48V 12A RACK</t>
  </si>
  <si>
    <t>AES 48V 12A C180 SB</t>
  </si>
  <si>
    <t>Tableau répétiteur</t>
  </si>
  <si>
    <t>REF</t>
  </si>
  <si>
    <t xml:space="preserve">Qté </t>
  </si>
  <si>
    <t>Unité</t>
  </si>
  <si>
    <t>Prix unitaires des pièces détachées HT</t>
  </si>
  <si>
    <t>Prix unitaires des pièces détachées TTC</t>
  </si>
  <si>
    <t>Référence SIEMENS</t>
  </si>
  <si>
    <t>Observations: marques, types 
ou matériel reconditionné (fin de production uniquement)</t>
  </si>
  <si>
    <t>Diffuseur sonore avec socle équipé d'un diffuseur lumineux</t>
  </si>
  <si>
    <t>ECS/CMSI  ECS 057 A / CMSI 108 C</t>
  </si>
  <si>
    <t>FC2040R</t>
  </si>
  <si>
    <t>ECS/CMSI  ECS 057 A / CMSI 108 D</t>
  </si>
  <si>
    <t>FC2020R</t>
  </si>
  <si>
    <t>ECS/CMSI  ECS 057 F/ CMSI 108 F</t>
  </si>
  <si>
    <t>FC2060-FA</t>
  </si>
  <si>
    <t>ECS/CMSI  ECS 057 G / CMSI 108 G</t>
  </si>
  <si>
    <t>FC2060R</t>
  </si>
  <si>
    <t>ECS/CMSI  ECS 057 H / CMSI 108 H</t>
  </si>
  <si>
    <t>FC2030-FA</t>
  </si>
  <si>
    <t>TRE FTA1001-F1</t>
  </si>
  <si>
    <t>TRE 012 B</t>
  </si>
  <si>
    <t>TRE TR110</t>
  </si>
  <si>
    <t>TRE 021 A</t>
  </si>
  <si>
    <t>TRE FT2040</t>
  </si>
  <si>
    <t>TRE 029 A</t>
  </si>
  <si>
    <t>TRE FT2040R</t>
  </si>
  <si>
    <t>TRE 029 B</t>
  </si>
  <si>
    <t>TRE FT2080</t>
  </si>
  <si>
    <t>TRE 031 A</t>
  </si>
  <si>
    <t>TRE FT2080R</t>
  </si>
  <si>
    <t>TRE 031 B</t>
  </si>
  <si>
    <t xml:space="preserve">Détecteur de chaleur E2 105 A </t>
  </si>
  <si>
    <t xml:space="preserve">DT1101A-EX </t>
  </si>
  <si>
    <t xml:space="preserve">Détecteur de chaleur avec ICC  E2 083 A </t>
  </si>
  <si>
    <t xml:space="preserve">FDT221 </t>
  </si>
  <si>
    <t>Détecteur de chaleur avec ICC  E2 084 A</t>
  </si>
  <si>
    <t xml:space="preserve"> FDT241 </t>
  </si>
  <si>
    <t>Détecteur optique de fumée avec ICC L 052 A</t>
  </si>
  <si>
    <t xml:space="preserve"> FDO221 </t>
  </si>
  <si>
    <t>Détecteur optique de fumée avec ICC L 051 A</t>
  </si>
  <si>
    <t>FDO241</t>
  </si>
  <si>
    <t>DOW1171</t>
  </si>
  <si>
    <t>Détecteur optique de fumée à 
liaison radioélectrique L H 001 A</t>
  </si>
  <si>
    <t xml:space="preserve">Détecteur de flamme LIR 008 A </t>
  </si>
  <si>
    <t>DF1101-EX</t>
  </si>
  <si>
    <t xml:space="preserve">Déclencheur manuel d’alarme avec ICC DM 010 B </t>
  </si>
  <si>
    <t xml:space="preserve">FDM225-RG </t>
  </si>
  <si>
    <t xml:space="preserve">Déclencheur manuel d’alarme avec ICC DM 010 A </t>
  </si>
  <si>
    <t>FDM225-RP</t>
  </si>
  <si>
    <t xml:space="preserve">Déclencheur manuel d’alarme avec ICC DM 033 A </t>
  </si>
  <si>
    <t>FDM226-RP(F)</t>
  </si>
  <si>
    <t xml:space="preserve">Déclencheur manuel d’alarme avec ICC DM 033 B </t>
  </si>
  <si>
    <t>FDM226-RG(F)</t>
  </si>
  <si>
    <t xml:space="preserve">Déclencheur manuel d’alarme avec ICC DM 044A </t>
  </si>
  <si>
    <t>FDM231-RP(F)</t>
  </si>
  <si>
    <t xml:space="preserve">Déclencheur manuel d’alarme avec ICC DM 025A </t>
  </si>
  <si>
    <t>FDM1101-RP</t>
  </si>
  <si>
    <t xml:space="preserve">Déclencheur manuel d’alarme avec ICC DM 025B </t>
  </si>
  <si>
    <t>FDM1101-RG</t>
  </si>
  <si>
    <t>FDM275(F</t>
  </si>
  <si>
    <t xml:space="preserve">Déclencheur manuel d’alarme à liaison 
radioélectrique DM H 006 A </t>
  </si>
  <si>
    <t>Détecteur linéaire de fumée XTRALIS LF 011 A</t>
  </si>
  <si>
    <t>OSID</t>
  </si>
  <si>
    <t xml:space="preserve">Détecteur linéaire de fumée avec ICC  LF 001 C </t>
  </si>
  <si>
    <t>FDL241-9</t>
  </si>
  <si>
    <t xml:space="preserve">Détecteur combiné fumée et chaleur LE2 004 E </t>
  </si>
  <si>
    <t>FDOOT241-A9-Ex</t>
  </si>
  <si>
    <t xml:space="preserve">Détecteur combiné fumée et chaleur avec ICC LE2 004 D </t>
  </si>
  <si>
    <t>FDOOT241-A9</t>
  </si>
  <si>
    <t xml:space="preserve">Détecteur combiné fumée et chaleur avec ICC LE2 004 F </t>
  </si>
  <si>
    <t>FDOOT241-A</t>
  </si>
  <si>
    <t xml:space="preserve">Détecteur combiné fumée et chaleur avec ICC LE2 011 A </t>
  </si>
  <si>
    <t>FDOOT241-A5</t>
  </si>
  <si>
    <t>FDOOT271</t>
  </si>
  <si>
    <t>Détecteur combiné fumée et chaleur à liaison
 radioélectrique LE2 H 002 A</t>
  </si>
  <si>
    <t xml:space="preserve">Détecteur de fumée multicapteurs avec ICC M 018 A </t>
  </si>
  <si>
    <t>FDOOT221</t>
  </si>
  <si>
    <t xml:space="preserve">Dispositif d’entrée/sortie OI 071 A </t>
  </si>
  <si>
    <t>FDCL221-Ex</t>
  </si>
  <si>
    <t xml:space="preserve">Dispositif d’entrée/sortie avec ICC OI 048 A </t>
  </si>
  <si>
    <t>FDCIO223</t>
  </si>
  <si>
    <t xml:space="preserve">Dispositif d’entrée/sortie avec ICC OI 041 B </t>
  </si>
  <si>
    <t>FDCI222</t>
  </si>
  <si>
    <t xml:space="preserve">Dispositif d’entrée/sortie avec ICC OI 041 A </t>
  </si>
  <si>
    <t>FDCIO222</t>
  </si>
  <si>
    <t xml:space="preserve">Dispositif d’entrée/sortie à liaison radioélectrique
 avec ICC OI H 001 B </t>
  </si>
  <si>
    <t>FDCW221</t>
  </si>
  <si>
    <t xml:space="preserve">Dispositif d’entrée/sortie à liaison radioélectrique
 avec ICC OI H 011 A </t>
  </si>
  <si>
    <t>FDCW241</t>
  </si>
  <si>
    <t xml:space="preserve">Détecteur de fumée par aspiration MPL 045 A </t>
  </si>
  <si>
    <t>TITANUS PRO SENS Type TP-1NF</t>
  </si>
  <si>
    <t xml:space="preserve">Détecteur de fumée par aspiration MPL 045 B </t>
  </si>
  <si>
    <t>TITANUS PRO SENS Type TP-1NF-F</t>
  </si>
  <si>
    <t xml:space="preserve">Détecteur de fumée par aspiration MPL 044 A </t>
  </si>
  <si>
    <t>TITANUS TOP SENS Type TT-1NF</t>
  </si>
  <si>
    <t xml:space="preserve">Détecteur de fumée par aspiration MPL 044 B </t>
  </si>
  <si>
    <t>TITANUS TOP SENS Type TT-1NF-F</t>
  </si>
  <si>
    <t xml:space="preserve">Isolateur de court-circuit OI 047 A </t>
  </si>
  <si>
    <t>FDCL221</t>
  </si>
  <si>
    <t>DECT</t>
  </si>
  <si>
    <t>XC1003-A</t>
  </si>
  <si>
    <t>XC1001-B</t>
  </si>
  <si>
    <t>XC1001-A</t>
  </si>
  <si>
    <t>XC1005-A</t>
  </si>
  <si>
    <t>Détecteur de flamme ATEX</t>
  </si>
  <si>
    <t>FlameGard UV/IR-E</t>
  </si>
  <si>
    <t>Déclencheur manuel ATEX</t>
  </si>
  <si>
    <t>DM1104</t>
  </si>
  <si>
    <t>Convertisseur</t>
  </si>
  <si>
    <t>ODW-720-F2</t>
  </si>
  <si>
    <t>ODW-730-F2</t>
  </si>
  <si>
    <t>DDW-120</t>
  </si>
  <si>
    <t>MCW-211</t>
  </si>
  <si>
    <t>Routeur ADSL</t>
  </si>
  <si>
    <t>FDV-206-1D1S</t>
  </si>
  <si>
    <t>Switch</t>
  </si>
  <si>
    <t>SDW-541</t>
  </si>
  <si>
    <t>SDW-550</t>
  </si>
  <si>
    <t>Lynx L206-F2G</t>
  </si>
  <si>
    <t>SDW-532</t>
  </si>
  <si>
    <t>Passerelle</t>
  </si>
  <si>
    <t>NK8237.2</t>
  </si>
  <si>
    <t>Détecteur linéaire de chaleur</t>
  </si>
  <si>
    <t>FibroLaser III</t>
  </si>
  <si>
    <t>Détecteur de fumée dans les conduits</t>
  </si>
  <si>
    <t>FDBZ290-FDnet</t>
  </si>
  <si>
    <t>FDBZ290-Coll</t>
  </si>
  <si>
    <t>Indicateur d'action</t>
  </si>
  <si>
    <t>FDAI93</t>
  </si>
  <si>
    <t>FDAI92EX</t>
  </si>
  <si>
    <t>FDAI93EX</t>
  </si>
  <si>
    <t>Unité d’aide à l’exploitation</t>
  </si>
  <si>
    <t>MM8000 (logiciel pour PC)</t>
  </si>
  <si>
    <t>Desigo CC (logiciel pour PC)</t>
  </si>
  <si>
    <t>AES24-3B</t>
  </si>
  <si>
    <t>AES24-0,4B</t>
  </si>
  <si>
    <t>ECS 050 A</t>
  </si>
  <si>
    <t>ECS/EAE 005 A</t>
  </si>
  <si>
    <t>ECS/EAE 005 B</t>
  </si>
  <si>
    <t>DM1101-AL</t>
  </si>
  <si>
    <t>DM1101-SL</t>
  </si>
  <si>
    <t>DMR20</t>
  </si>
  <si>
    <t>Déclencheur manuel d’alarme à liaison 
hertzienne DM H 002 A</t>
  </si>
  <si>
    <t>Détecteur combiné fumée/chaleur COMBI 004 A</t>
  </si>
  <si>
    <t>FDCW221-FR</t>
  </si>
  <si>
    <t>Organe intermédiaire à liaison hertzienne avec ICC OI H 001 B</t>
  </si>
  <si>
    <t>DJ1191-EX</t>
  </si>
  <si>
    <t>DJ1192-EX</t>
  </si>
  <si>
    <t>AJUT24-EX</t>
  </si>
  <si>
    <t>DJ1193</t>
  </si>
  <si>
    <t>DJ1192</t>
  </si>
  <si>
    <t>DJ1191</t>
  </si>
  <si>
    <t>AI31</t>
  </si>
  <si>
    <t>AI30</t>
  </si>
  <si>
    <t>Capteur de flamme</t>
  </si>
  <si>
    <t>FLAMEGARD ML</t>
  </si>
  <si>
    <t>FLAMEGARD LB</t>
  </si>
  <si>
    <t>DDW-100</t>
  </si>
  <si>
    <t>ODW-621</t>
  </si>
  <si>
    <t>ODW-631</t>
  </si>
  <si>
    <t>DR-260</t>
  </si>
  <si>
    <t>Unité d'aide à l'exploitation</t>
  </si>
  <si>
    <t>Détecteur linéaire de fumée et ou chaleur</t>
  </si>
  <si>
    <t>Détecteur optique de flamme et chaleur ICC</t>
  </si>
  <si>
    <t xml:space="preserve">Détecteur optique de flamme et chaleur </t>
  </si>
  <si>
    <t>Détecteur linéaire</t>
  </si>
  <si>
    <t>matériel additionnel</t>
  </si>
  <si>
    <t>Référence SEFI
DELTA 256</t>
  </si>
  <si>
    <t>CMSI
matériel déporté</t>
  </si>
  <si>
    <t>DELTA 256</t>
  </si>
  <si>
    <t>CMSI - matériel central</t>
  </si>
  <si>
    <t>EDBD</t>
  </si>
  <si>
    <t>AS05</t>
  </si>
  <si>
    <t>DSAF FARE DS 026 A-A</t>
  </si>
  <si>
    <t>AVSU FP105</t>
  </si>
  <si>
    <t>DSAF DELTA ERRE SAFE DS 014 A</t>
  </si>
  <si>
    <t>AVSMP</t>
  </si>
  <si>
    <t>DSAF SESSY DS 042 A</t>
  </si>
  <si>
    <t>DSAF avec ou sans DL SESSY DS 012 A</t>
  </si>
  <si>
    <t>AVS 2000 SIP</t>
  </si>
  <si>
    <t>DSF2000</t>
  </si>
  <si>
    <t>DSAF/DVAF SESSY DS 043 A</t>
  </si>
  <si>
    <t>HEPHEA 242</t>
  </si>
  <si>
    <t>EAE SEFI  EAE 014 A-A</t>
  </si>
  <si>
    <t xml:space="preserve">HEPHEA 244 </t>
  </si>
  <si>
    <t>EAE SEFI EAE 014 B-A</t>
  </si>
  <si>
    <t xml:space="preserve">HEPHEA 248 </t>
  </si>
  <si>
    <t>EAE SEFI EAE 015 A</t>
  </si>
  <si>
    <t xml:space="preserve">HEPHEA 483 </t>
  </si>
  <si>
    <t>EAE SEFI EAE 016 A</t>
  </si>
  <si>
    <t xml:space="preserve">HEPHEA 486 </t>
  </si>
  <si>
    <t>EAE SEFI EAE 017 A</t>
  </si>
  <si>
    <t>HEPHEA 248B</t>
  </si>
  <si>
    <t>EAE SEFI EAE 020 A-A</t>
  </si>
  <si>
    <t>HEPHEA 483B</t>
  </si>
  <si>
    <t>EAE SEFI EAE 020 B-A</t>
  </si>
  <si>
    <t>HEPHEA 486B</t>
  </si>
  <si>
    <t>EAE SEFI EAE 022 B-A</t>
  </si>
  <si>
    <t>HEPHEA 488B</t>
  </si>
  <si>
    <t>EAE SEFI EAE 022 A-A</t>
  </si>
  <si>
    <t>EAE SLAT EAE 019 F</t>
  </si>
  <si>
    <t>EAE SLAT EAE 019 H</t>
  </si>
  <si>
    <t>TR-SGA</t>
  </si>
  <si>
    <t>TRE SEFI TRE 007 A</t>
  </si>
  <si>
    <t>DFD2000</t>
  </si>
  <si>
    <t>DVAF SESSY  DL 015 A</t>
  </si>
  <si>
    <t>EAES SEFI</t>
  </si>
  <si>
    <t>HEPHEA 244</t>
  </si>
  <si>
    <t>HEPHEA 248</t>
  </si>
  <si>
    <t>HEPHEA 483</t>
  </si>
  <si>
    <t>HEPHEA 486</t>
  </si>
  <si>
    <t>EAES SLAT</t>
  </si>
  <si>
    <t>Panneau lumineux avec DSAF DELTA ERRE SAFE</t>
  </si>
  <si>
    <t>POA 543-C</t>
  </si>
  <si>
    <t>Imprimante KYOSHA</t>
  </si>
  <si>
    <t>IMP250SE</t>
  </si>
  <si>
    <t>Unité d’aide à l’exploitation SEFI</t>
  </si>
  <si>
    <t>CEA256 (avec étiquette AEC)</t>
  </si>
  <si>
    <t>Superviseur-ASD-3D</t>
  </si>
  <si>
    <t xml:space="preserve">SEFI ALPHA 1000 </t>
  </si>
  <si>
    <t>Tableau de signalisation TS 104 B</t>
  </si>
  <si>
    <t xml:space="preserve">ALPHA 99AS </t>
  </si>
  <si>
    <t>ECS SEFI ECS 022 A</t>
  </si>
  <si>
    <t>ADDRES 128</t>
  </si>
  <si>
    <t>ECS SEFI  ECS 022 C</t>
  </si>
  <si>
    <t xml:space="preserve">ALPHA S250 </t>
  </si>
  <si>
    <t>ECS SEFI ECS 015 C</t>
  </si>
  <si>
    <t>Diffuseur lumineux SESSY 2 DL 006 A</t>
  </si>
  <si>
    <t xml:space="preserve">DF2000-10 </t>
  </si>
  <si>
    <t>DF2000-2</t>
  </si>
  <si>
    <t>Diffuseur lumineux SESSY DL 006 B</t>
  </si>
  <si>
    <t xml:space="preserve">DF2000-75 </t>
  </si>
  <si>
    <t>Diffuseur lumineux SESSY DL 006 C</t>
  </si>
  <si>
    <t>Avertisseur lumineux SESSY</t>
  </si>
  <si>
    <t>DF2000-10</t>
  </si>
  <si>
    <t>DF2000-75</t>
  </si>
  <si>
    <t>Avertisseur sonore SESSY</t>
  </si>
  <si>
    <t xml:space="preserve">Avertisseur sonore SECURITEX SOCODIS </t>
  </si>
  <si>
    <t xml:space="preserve">Avertisseur sonore  ALLIGATOR </t>
  </si>
  <si>
    <t>AVSU-PZ</t>
  </si>
  <si>
    <t>321M</t>
  </si>
  <si>
    <t>321MS</t>
  </si>
  <si>
    <t>TR44-32001</t>
  </si>
  <si>
    <t>EDBA</t>
  </si>
  <si>
    <t>(carte C20R)</t>
  </si>
  <si>
    <t>Carte SSI</t>
  </si>
  <si>
    <t>DAI (détecteur automatique incendie) détecteur de fumée  détecteur optique FARE</t>
  </si>
  <si>
    <t xml:space="preserve">Référence </t>
  </si>
  <si>
    <t>Détecteur L FARE</t>
  </si>
  <si>
    <t>OA95</t>
  </si>
  <si>
    <t>Détecteur L DEP/FARE</t>
  </si>
  <si>
    <t>Détecteur E4 FARE</t>
  </si>
  <si>
    <t>IA 95</t>
  </si>
  <si>
    <t>Détecteur E4 DEP/FARE</t>
  </si>
  <si>
    <t>VIA</t>
  </si>
  <si>
    <t>Détecteur E2 FARE</t>
  </si>
  <si>
    <t>TVA 95</t>
  </si>
  <si>
    <t>Détecteur E2 DEP/FARE</t>
  </si>
  <si>
    <t>Détecteur MP DEF/SEFI</t>
  </si>
  <si>
    <t>EOLE2A (+ BAMA)</t>
  </si>
  <si>
    <t>EOLE 4A (+ BAMA)</t>
  </si>
  <si>
    <t>SI/SI-PV</t>
  </si>
  <si>
    <t>SO/SO-PV</t>
  </si>
  <si>
    <t>STV/STV-PV</t>
  </si>
  <si>
    <t>STP/STP-PV</t>
  </si>
  <si>
    <t>VI</t>
  </si>
  <si>
    <t>vo</t>
  </si>
  <si>
    <t>VTV</t>
  </si>
  <si>
    <t>VTPA TPA 95</t>
  </si>
  <si>
    <t>SIA/SIA-PV SISA</t>
  </si>
  <si>
    <t>SOA</t>
  </si>
  <si>
    <t>SOA-PV</t>
  </si>
  <si>
    <t>STVA/STVA-PV</t>
  </si>
  <si>
    <t>STPA/STPA-PV</t>
  </si>
  <si>
    <t xml:space="preserve">Organe intermédiaire DEF/SEFI </t>
  </si>
  <si>
    <t xml:space="preserve"> MBASV</t>
  </si>
  <si>
    <t>ISOLAV</t>
  </si>
  <si>
    <t>MBSA</t>
  </si>
  <si>
    <t>MBSA42</t>
  </si>
  <si>
    <t>Organe intermédiaire DEP/FARE</t>
  </si>
  <si>
    <t>ISOLA</t>
  </si>
  <si>
    <t>MBASVEx</t>
  </si>
  <si>
    <t>Détecteur M FARE</t>
  </si>
  <si>
    <t>VOT</t>
  </si>
  <si>
    <t>Déclencheur manuel FARE</t>
  </si>
  <si>
    <t>BMAM</t>
  </si>
  <si>
    <t>BMAT</t>
  </si>
  <si>
    <t>Déclencheur manuel DEF</t>
  </si>
  <si>
    <t>BM</t>
  </si>
  <si>
    <t>IA</t>
  </si>
  <si>
    <t>Tableau de répétition DEF/SEFI</t>
  </si>
  <si>
    <t>DFRA</t>
  </si>
  <si>
    <t>NOVA-R</t>
  </si>
  <si>
    <t>Imprimante SEIKOSHA</t>
  </si>
  <si>
    <t>SP 2400</t>
  </si>
  <si>
    <t>Détecteur de flarmne DEF/SEFI</t>
  </si>
  <si>
    <t>SUVA</t>
  </si>
  <si>
    <t>BMAS</t>
  </si>
  <si>
    <t>Déclencheur manuel DEF/SEFI</t>
  </si>
  <si>
    <t>BBGA</t>
  </si>
  <si>
    <t>BMALS</t>
  </si>
  <si>
    <t>BBGLA</t>
  </si>
  <si>
    <t>BMAMS</t>
  </si>
  <si>
    <t>Indicateur d'action DEF/SEFI</t>
  </si>
  <si>
    <t>IACI</t>
  </si>
  <si>
    <t>BUZZI</t>
  </si>
  <si>
    <t>Organe d'alarme technique FARE</t>
  </si>
  <si>
    <t>AT95</t>
  </si>
  <si>
    <t>Elément de réarmement DEF/SEFI</t>
  </si>
  <si>
    <t>Boîtier de visualisation PRODEF</t>
  </si>
  <si>
    <t>NOVA-V</t>
  </si>
  <si>
    <t>Tableau de report DEF/SEFI</t>
  </si>
  <si>
    <t>STARDI</t>
  </si>
  <si>
    <t>BML</t>
  </si>
  <si>
    <t>Déclencheur manuel KAC</t>
  </si>
  <si>
    <t>BBG</t>
  </si>
  <si>
    <t>BBGL</t>
  </si>
  <si>
    <t>SUV/SUV-PV</t>
  </si>
  <si>
    <t>75006 Paris</t>
  </si>
  <si>
    <t>***</t>
  </si>
  <si>
    <t>Référence AVISS</t>
  </si>
  <si>
    <t>carte CPU-UC</t>
  </si>
  <si>
    <t>Equipement de Contrôle et de Signalisation AGEMA 2</t>
  </si>
  <si>
    <t>Report AVISS RP2</t>
  </si>
  <si>
    <t>Détecteur ponctuel optique de fumée</t>
  </si>
  <si>
    <t>Détecteur ponctuel optique de fumée DETECTOMAT CT 3000 O</t>
  </si>
  <si>
    <t>Détecteur ponctuel optique de fumée DETECTOMAT CT 3002 O</t>
  </si>
  <si>
    <t>Détecteur ponctuel optique de fumée FARE OC05F</t>
  </si>
  <si>
    <t>Détecteur ponctuel optique de fumée FARE VOEX</t>
  </si>
  <si>
    <t>Détecteur ponctuel optique de fumée FARE  OY2</t>
  </si>
  <si>
    <t>Détecteur ponctuel optique de fumée FARE  SO</t>
  </si>
  <si>
    <t>Détecteur ponctuel optique de fumée FARE VOPN</t>
  </si>
  <si>
    <t>Détecteur ponctuel optique de fumée FARE OPO-C</t>
  </si>
  <si>
    <t>Détecteur ponctuel thermique</t>
  </si>
  <si>
    <t>Détecteur ponctuel thermique FARE TSC05</t>
  </si>
  <si>
    <t>Détecteur ponctuel thermique FARE TRC05</t>
  </si>
  <si>
    <t>Détecteur ponctuel thermique FARE TVY2</t>
  </si>
  <si>
    <t>Détecteur ponctuel thermique FARE STV</t>
  </si>
  <si>
    <t>Détecteur ponctuel thermique FARE STP</t>
  </si>
  <si>
    <t>Détecteur ponctuel thermique FARE TSO-C</t>
  </si>
  <si>
    <t>Détecteur ponctuel thermique FARE TVO-C</t>
  </si>
  <si>
    <t>Détecteur optique de flamme FARE VIREX</t>
  </si>
  <si>
    <t>Détecteur optique de flamme ZETTLER 601-F</t>
  </si>
  <si>
    <t>Détecteur optique de flamme ZETTLER S261f+</t>
  </si>
  <si>
    <t>Détecteur Multiponctuel de fumée</t>
  </si>
  <si>
    <t>Détecteur Multiponctuel de fumée XTRALIS VLI</t>
  </si>
  <si>
    <t>Détecteur Multiponctuel de fumée XTRALIS IAS-1-NF</t>
  </si>
  <si>
    <t>Détecteur Multiponctuel de fumée XTRALIS IAS-2-NF</t>
  </si>
  <si>
    <t>Détecteur Multiponctuel de fumée XTRALIS ILS-1-NF</t>
  </si>
  <si>
    <t>Détecteur Multiponctuel de fumée XTRALIS ILS-2-NF</t>
  </si>
  <si>
    <t>Détecteur Multiponctuel de fumée XTRALIS IFT-PT-NF</t>
  </si>
  <si>
    <t>Détecteur Multiponctuel de fumée XTRALIS IFT-1DT-NF</t>
  </si>
  <si>
    <t>Détecteur Multiponctuel de fumée XTRALIS IFT-1T-NF</t>
  </si>
  <si>
    <t>Détecteur Multiponctuel de fumée XTRALIS IFT-4DT-NF</t>
  </si>
  <si>
    <t>Détecteur Multiponctuel de fumée XTRALIS IFT-4T-NF</t>
  </si>
  <si>
    <t>Détecteur Multiponctuel de fumée XTRALIS IFT-6DT-NF</t>
  </si>
  <si>
    <t>Détecteur Multiponctuel de fumée XTRALIS IFT-6T-NF</t>
  </si>
  <si>
    <t>Détecteur Multiponctuel de fumée XTRALIS IFT-15DT-NF</t>
  </si>
  <si>
    <t>Détecteur Multiponctuel de fumée XTRALIS IFT-15DT-C-NF</t>
  </si>
  <si>
    <t>Linéaire de fumée</t>
  </si>
  <si>
    <t>Linéaire de fumée XTRALIS OSID</t>
  </si>
  <si>
    <t>Linéaire de fumée SEFI DLF</t>
  </si>
  <si>
    <t>Linéaire de fumée SEFI DLFB</t>
  </si>
  <si>
    <t>Linéaire de fumée Fire Fighting Enterprise Fireray 5000</t>
  </si>
  <si>
    <t xml:space="preserve">Indicateur d’action </t>
  </si>
  <si>
    <t>Indicateur d’action FARE  IND05 / IND05E</t>
  </si>
  <si>
    <t>Indicateur d’action GES IACI</t>
  </si>
  <si>
    <t>Indicateur d’action AVISS  IA-L / IA-LE</t>
  </si>
  <si>
    <t>Indicateur d’action NEUTRONIC NIA / NIAC / NIACS</t>
  </si>
  <si>
    <t>Indicateur d’action DETECTOMAT IA-Z</t>
  </si>
  <si>
    <t xml:space="preserve">Déclencheur manuel </t>
  </si>
  <si>
    <t>Déclencheur manuel MEDC BG2E ATEX</t>
  </si>
  <si>
    <t>Déclencheur manuel FARE  BM</t>
  </si>
  <si>
    <t>Déclencheur manuel KAC KR1/SR</t>
  </si>
  <si>
    <t>Déclencheur manuel KAC KR1/SR/F</t>
  </si>
  <si>
    <t>Déclencheur manuel KAC WR2001/SR-MF</t>
  </si>
  <si>
    <t>Déclencheur manuel KAC WR2001/F/SR-MF</t>
  </si>
  <si>
    <t>Déclencheur manuel FULLEON BBIP66/RCR/R</t>
  </si>
  <si>
    <t>Déclencheur manuel FULLEON CXM/CO/P/R/IP</t>
  </si>
  <si>
    <t>Déclencheur manuel AXENDIS 10010</t>
  </si>
  <si>
    <t>Déclencheur manuel AXENDIS 10012</t>
  </si>
  <si>
    <t>Déclencheur manuel KAC AVISS  MCP1A-R1K0SFA269-01  DM 3002</t>
  </si>
  <si>
    <t xml:space="preserve">Diffuseurs sonores et Diffuseurs lumineux </t>
  </si>
  <si>
    <t>Diffuseurs sonores  FULLEONAC/C/T/B/Cls A/9-56v</t>
  </si>
  <si>
    <t>Diffuseurs sonores  FULLEON SY/C/T/L/Cls B/10-60v</t>
  </si>
  <si>
    <t>Diffuseurs sonores  FULLEON SYHO/WP/C/T/L/Cls C/10-60v</t>
  </si>
  <si>
    <t>Diffuseurs sonores  FULLEON SYV/C/T/M/L/Cls B/10-60v</t>
  </si>
  <si>
    <t>Diffuseurs sonores  FULLEON ROLP/C/T/B/L/Cls B/24+48V</t>
  </si>
  <si>
    <t>Diffuseurs sonores  FULLEON SYHO/CT/L/Cls C/10-60V</t>
  </si>
  <si>
    <t>Diffuseurs sonores  TEXECOM PSS-0089</t>
  </si>
  <si>
    <t>Diffuseur sonore « ATEX » DB3</t>
  </si>
  <si>
    <t>Diffuseurs sonores à message pré-enregistré (DSAF) SYV</t>
  </si>
  <si>
    <t>Diffuseurs lumineux SECURITEX AVISS MXF 2J N DL 2J</t>
  </si>
  <si>
    <t>Diffuseurs lumineux SECURITEX  AVISS MXF 6J N DL 6J</t>
  </si>
  <si>
    <t>Diffuseurs lumineux  CURTIS PA 1280 C0,5</t>
  </si>
  <si>
    <t>Diffuseurs lumineux  CURTIS PA 1280 C2</t>
  </si>
  <si>
    <t>Diffuseurs lumineux (DVAF) : gammes murale « SOLISTA LX Wall »</t>
  </si>
  <si>
    <t>Diffuseurs lumineux (DVAF) :plafond « SOLISTA LX Ceiling »</t>
  </si>
  <si>
    <t>Diffuseurs lumineux FULLEON SOLISTA MAXI</t>
  </si>
  <si>
    <t>Diffuseurs combinés sonores/lumineux (DSAF/DVAF) SY</t>
  </si>
  <si>
    <t>Diffuseurs combinés sonores/lumineux (DSAF/DVAF) SYV</t>
  </si>
  <si>
    <t>Diffuseurs d’alarme générale sélective : « DSL AGS »</t>
  </si>
  <si>
    <t>Diffuseurs d’alarme générale sélective AVISS RP AGS/24</t>
  </si>
  <si>
    <t>Diffuseurs d’alarme générale sélective SESSY AVAGS</t>
  </si>
  <si>
    <t xml:space="preserve">Equipement d’Alimentation  Electrique </t>
  </si>
  <si>
    <t>l’E.A.E.S. / A.E.S. « VOLTA 482/NS »</t>
  </si>
  <si>
    <t>Equipement d’Alimentation  Electrique SLAT AES 24V 2A C24 SB</t>
  </si>
  <si>
    <t>Equipement d’Alimentation  Electrique SLAT AES 24V 4A F3U</t>
  </si>
  <si>
    <t>Equipement d’Alimentation  Electrique SLAT AES 48V 3A F3U</t>
  </si>
  <si>
    <t>Equipement d’Alimentation  Electrique SLAT AES 48V 8A RACK</t>
  </si>
  <si>
    <t>Cartouche CO2 (typle Sparklet) 60 grammes</t>
  </si>
  <si>
    <t>Cartouche CO2 (typle Sparklet) 80 grammes</t>
  </si>
  <si>
    <t>Cartouche CO2 (typle Sparklet) 100 grammes</t>
  </si>
  <si>
    <t>Cartouche CO2 (typle Sparklet) 120 grammes</t>
  </si>
  <si>
    <t>Diffuseur sonore</t>
  </si>
  <si>
    <t>Coût total HT  main d'œuvre + Prix unitaires</t>
  </si>
  <si>
    <t>Coût total TTC  main d'œuvre + Prix unitaires</t>
  </si>
  <si>
    <r>
      <t xml:space="preserve">E. </t>
    </r>
    <r>
      <rPr>
        <b/>
        <u/>
        <sz val="14"/>
        <color theme="1"/>
        <rFont val="Arial"/>
        <family val="2"/>
      </rPr>
      <t>Liste des piéces détachées</t>
    </r>
    <r>
      <rPr>
        <b/>
        <sz val="14"/>
        <color theme="1"/>
        <rFont val="Arial"/>
        <family val="2"/>
      </rPr>
      <t xml:space="preserve"> incluses au BPU dans le cadre du Marché  - Lot N°</t>
    </r>
    <r>
      <rPr>
        <b/>
        <sz val="14"/>
        <color rgb="FFFF0000"/>
        <rFont val="Arial"/>
        <family val="2"/>
      </rPr>
      <t>2</t>
    </r>
    <r>
      <rPr>
        <b/>
        <sz val="14"/>
        <color theme="1"/>
        <rFont val="Arial"/>
        <family val="2"/>
      </rPr>
      <t xml:space="preserve"> "SSI"pour les prestations à bons de commande</t>
    </r>
  </si>
  <si>
    <t>Désignation matériel</t>
  </si>
  <si>
    <r>
      <rPr>
        <b/>
        <sz val="12"/>
        <rFont val="Arial"/>
        <family val="2"/>
      </rPr>
      <t>Temps de main d'œuvre pour la dépose de l'ancien matériel, le montage, le raccordement, les essais</t>
    </r>
    <r>
      <rPr>
        <b/>
        <sz val="12"/>
        <color rgb="FFFF0000"/>
        <rFont val="Arial"/>
        <family val="2"/>
      </rPr>
      <t xml:space="preserve">
M/O par tranche de 30 minutes</t>
    </r>
  </si>
  <si>
    <t>Organe intermédiaire FARE</t>
  </si>
  <si>
    <t>Indicateur d'action FARE</t>
  </si>
  <si>
    <t>Détecteur ponctuel de flamme DEF/FARE</t>
  </si>
  <si>
    <t xml:space="preserve">Carte relais GSR8 pour antares 3             </t>
  </si>
  <si>
    <t>Carte imprimante IMPA/1</t>
  </si>
  <si>
    <t>Carte CGDO</t>
  </si>
  <si>
    <t>Déclencheur manuel KAC-KR1</t>
  </si>
  <si>
    <t xml:space="preserve"> CARTE CHANTIER CFC 2F DIRECTE Selon RC A1 00481 ED.0008</t>
  </si>
  <si>
    <t>CE00481</t>
  </si>
  <si>
    <t xml:space="preserve"> CARTE ALIM VISION COM I LON Selon RC A1 00483 ED.0002</t>
  </si>
  <si>
    <t>CE00483</t>
  </si>
  <si>
    <t xml:space="preserve"> CARTE CHANTIER CFC 3F DIRECTE SELON RC A1 00485 ED.0009</t>
  </si>
  <si>
    <t>CE00485</t>
  </si>
  <si>
    <t>CARTE CHANTIER CFC 7F DIRECTE SELON RC A1 00486 ED.0010</t>
  </si>
  <si>
    <t xml:space="preserve">CE00486 </t>
  </si>
  <si>
    <t xml:space="preserve"> CARTE AFFICH CFC 3/7F DIRECTE Selon RC A1 00487 ED.0004</t>
  </si>
  <si>
    <t>CE00487</t>
  </si>
  <si>
    <t>CARTE ALIM 40W RESONANCE</t>
  </si>
  <si>
    <t xml:space="preserve">CE00489 </t>
  </si>
  <si>
    <t xml:space="preserve"> CARTE ALIM 100W RESONANCE</t>
  </si>
  <si>
    <t>CE00490</t>
  </si>
  <si>
    <t>CARTE UAI 2B SPECTRAL LONFTT G PROCESS ROHS</t>
  </si>
  <si>
    <t xml:space="preserve">CE00496 </t>
  </si>
  <si>
    <t>CARTE LON REP EVAC MES V2 G PROCESS ROHS</t>
  </si>
  <si>
    <t xml:space="preserve">CE00531 </t>
  </si>
  <si>
    <t xml:space="preserve"> CARTE AFFICH ZONE UTEX COM G PROCESS ROHS</t>
  </si>
  <si>
    <t>CE00552</t>
  </si>
  <si>
    <t xml:space="preserve"> CARTE CHANTIER ZONE UTEX COM G PROCESS ROHS</t>
  </si>
  <si>
    <t>CE00553</t>
  </si>
  <si>
    <t xml:space="preserve"> CARTE 10 VOIES UTEX COM</t>
  </si>
  <si>
    <t>CE00555</t>
  </si>
  <si>
    <t xml:space="preserve"> CARTE AFF DEPORTEE UTEX COM</t>
  </si>
  <si>
    <t>CE00557</t>
  </si>
  <si>
    <t xml:space="preserve"> CARTE 20 VOIES UTEX COM</t>
  </si>
  <si>
    <t>CE00558</t>
  </si>
  <si>
    <t>CARTE EXTENSION UTEX COM V2 G PROCESS ROHS</t>
  </si>
  <si>
    <t xml:space="preserve">CE00559 </t>
  </si>
  <si>
    <t>CARTE 10 VOIES UTEX COM V2 G PROCESS ROHS</t>
  </si>
  <si>
    <t xml:space="preserve">CE00562 </t>
  </si>
  <si>
    <t>CARTE 20 RELAIS UTI μPACK</t>
  </si>
  <si>
    <t xml:space="preserve">CE00571 </t>
  </si>
  <si>
    <t>CARTE 10 RELAIS UTI μPACK</t>
  </si>
  <si>
    <t xml:space="preserve">CE00572 </t>
  </si>
  <si>
    <t>CARTE CMSI UTI μPACK</t>
  </si>
  <si>
    <t>CE00573</t>
  </si>
  <si>
    <t xml:space="preserve"> CARTE REPETITEUR UTI μPACK</t>
  </si>
  <si>
    <t>CE00574</t>
  </si>
  <si>
    <t xml:space="preserve"> CARTE MERE UTI μPACK AUTRONICA</t>
  </si>
  <si>
    <t>CE00575</t>
  </si>
  <si>
    <t>CARTE ALIM 60W V2</t>
  </si>
  <si>
    <t xml:space="preserve">CE00580 </t>
  </si>
  <si>
    <t xml:space="preserve"> CARTE ALIM 120W V2</t>
  </si>
  <si>
    <t>CE00581</t>
  </si>
  <si>
    <t>CARTE ALIM 225W 24V V2</t>
  </si>
  <si>
    <t xml:space="preserve">CE00582 </t>
  </si>
  <si>
    <t>CARTE ALIM 225W 48V V2</t>
  </si>
  <si>
    <t xml:space="preserve">CE00583 </t>
  </si>
  <si>
    <t>CARTE DC/DC BI TENSION</t>
  </si>
  <si>
    <t xml:space="preserve">CE00587 </t>
  </si>
  <si>
    <t xml:space="preserve"> MAINT.MAGN.48V+SOCLE ARTICULE</t>
  </si>
  <si>
    <t>SUPPORT UNIVERSEL</t>
  </si>
  <si>
    <t>FILTRES 45PPI A310/A320 (x10)</t>
  </si>
  <si>
    <t>MAINT.MAGN. 24V RUPT 20KG PA CONTACT DE POSITION</t>
  </si>
  <si>
    <t>MAINT.MAGN. 48V RUPT 20KG PA CONTACT DE POSITION</t>
  </si>
  <si>
    <t>AT4 CHUBB SECURITE</t>
  </si>
  <si>
    <t xml:space="preserve">430140024CS </t>
  </si>
  <si>
    <t>AT16 CHUBB SECURITE</t>
  </si>
  <si>
    <t xml:space="preserve">430140025CS </t>
  </si>
  <si>
    <t>AT8 CHUBB SECURITE</t>
  </si>
  <si>
    <t xml:space="preserve">430140034CS </t>
  </si>
  <si>
    <t>EMBASE ANTI-RUISSEL SS SOCLE +</t>
  </si>
  <si>
    <t>TUBE PRELEV. D'AIR TPA1 V2</t>
  </si>
  <si>
    <t>TUBE PRELEV. D'AIR TPA2 V2</t>
  </si>
  <si>
    <t>TUBE PRELEV. D'AIR TPA3 V2</t>
  </si>
  <si>
    <t>TUBE PRELEV. D'AIR TPA4 V2</t>
  </si>
  <si>
    <t>INDICATEUR D'ACTION IA11</t>
  </si>
  <si>
    <t>IA013 ETANCHE</t>
  </si>
  <si>
    <t>IA 2000-B</t>
  </si>
  <si>
    <t>MODULE DE PROTECTION SAT C</t>
  </si>
  <si>
    <t>BOITIER AGS</t>
  </si>
  <si>
    <t>BOITIER AGS LCD</t>
  </si>
  <si>
    <t>MODULE DAS RESONANCE</t>
  </si>
  <si>
    <t>MODULE PUISSANCE IMAGE/S200 V2</t>
  </si>
  <si>
    <t>MODULE DAOV PYROTECHNIQUE V2</t>
  </si>
  <si>
    <t>MODULE DAOV ELECTRIQUE V2</t>
  </si>
  <si>
    <t>MODULE DE PROTECTION IT</t>
  </si>
  <si>
    <t>MOD DAS SATC IDENTIFIABLE</t>
  </si>
  <si>
    <t>DM MCP3A-R000SF-A207-01</t>
  </si>
  <si>
    <t>DM MCP3A-R000SF-A207-01C</t>
  </si>
  <si>
    <t>DM MCP3A-G000SF-A207-01C</t>
  </si>
  <si>
    <t>DM MCP1A-R910SF-A207-01</t>
  </si>
  <si>
    <t>DM MCP1A-R910SF-A207-01C</t>
  </si>
  <si>
    <t>DM MCP4A-G000SF-A207-01C</t>
  </si>
  <si>
    <t>DM MCP2A-R910SF-A207-01</t>
  </si>
  <si>
    <t>DM MCP2A-R910SF-A207-01C</t>
  </si>
  <si>
    <t>DM WCP5A-RP02SF-A207-01</t>
  </si>
  <si>
    <t>DM WCP3A-R000SF-A207-01</t>
  </si>
  <si>
    <t>DM WCP5A-RP01SF-A207-01</t>
  </si>
  <si>
    <t>DM WCP1A-Y910SF-A207-01C</t>
  </si>
  <si>
    <t>DM WCP2A-R820SF-A207-01C</t>
  </si>
  <si>
    <t>LOT DE 5 GLACES GAMME MCP/WCP</t>
  </si>
  <si>
    <t>LOT DE 5 PLOMBS GAMME MCP/WCP</t>
  </si>
  <si>
    <t>LOT DE 10 CLES GAMME MCP/WCP</t>
  </si>
  <si>
    <t>PACK DE PILES POUR DM RADIO</t>
  </si>
  <si>
    <t>SON'ECLA TYPE 4 V PILE CHUBB</t>
  </si>
  <si>
    <t>630140017CS</t>
  </si>
  <si>
    <t>SON'ECLA TYPE 4 V CHUBB</t>
  </si>
  <si>
    <t xml:space="preserve">630140018CS </t>
  </si>
  <si>
    <t>SON'ECLA BAAS MA ME V CHUBB</t>
  </si>
  <si>
    <t xml:space="preserve">630140020CS </t>
  </si>
  <si>
    <t>SON'ECLA BAAS SA ME V CHUBB</t>
  </si>
  <si>
    <t xml:space="preserve">630140021CS </t>
  </si>
  <si>
    <t>SON'ECLA BAAS MA NFS V CHUBB</t>
  </si>
  <si>
    <t xml:space="preserve">630140022CS </t>
  </si>
  <si>
    <t>SON'ECLA BAAS SA NFS V CHUBB</t>
  </si>
  <si>
    <t xml:space="preserve">630140023CS </t>
  </si>
  <si>
    <t>SON'ECLA BAAS PR 2B CHUBB</t>
  </si>
  <si>
    <t xml:space="preserve">630140030CS </t>
  </si>
  <si>
    <t>SON'ECLA BAAS PR 4B CHUBB</t>
  </si>
  <si>
    <t xml:space="preserve">630140031CS </t>
  </si>
  <si>
    <t>SON'ECLA BAAS PR 8B CHUBB</t>
  </si>
  <si>
    <t xml:space="preserve">630140032CS </t>
  </si>
  <si>
    <t>ICC I SCAN FILAIRE</t>
  </si>
  <si>
    <t>ICC I SCAN+ BOITIER IP66</t>
  </si>
  <si>
    <t>ICC I SCAN +</t>
  </si>
  <si>
    <t>ICF I SCAN +</t>
  </si>
  <si>
    <t>BOITIER SAILLIE I SCAN +</t>
  </si>
  <si>
    <t>DETEC. 6500 R CONV</t>
  </si>
  <si>
    <t>DETEC. 6500 RS CONV/TEST</t>
  </si>
  <si>
    <t>DETEC. 6500 F ADRESSE</t>
  </si>
  <si>
    <t>DETEC. 6500 FS ADRESSE/TEST</t>
  </si>
  <si>
    <t>VIREX DOUBLE IR. REN</t>
  </si>
  <si>
    <t xml:space="preserve">640000035R </t>
  </si>
  <si>
    <t>LASER SCAN</t>
  </si>
  <si>
    <t>VO-EX DETECT.OPT.INTRINSEQUE</t>
  </si>
  <si>
    <t>DET 6500R CONV 10/70M RTS-KEY COMPRENANT :</t>
  </si>
  <si>
    <t>DET 6500RS CONVTEST 70/100RTSK COMPRENANT :</t>
  </si>
  <si>
    <t>DET 6500RS CONV/TEST10/70MMIAT COMPRENANT :</t>
  </si>
  <si>
    <t>DETECT 6500R CONV 10/70M MIAT COMPRENANT :</t>
  </si>
  <si>
    <t>DET 6500R CONV 70/100M RTS-KEY COMPRENANT :</t>
  </si>
  <si>
    <t>DET 6500FS AD/TEST 10/70M COMPRENANT :</t>
  </si>
  <si>
    <t>DET 6500F ADRESSE 70/100M COMPRENANT :</t>
  </si>
  <si>
    <t>DET 6500F ADRES 10/70M RTS KEY COMPRENANT :</t>
  </si>
  <si>
    <t>DET 6500FS AD/TEST 10/70M RTS COMPRENANT :</t>
  </si>
  <si>
    <t>DET 6500FS AD/TEST 70/100M RTS COMPRENANT :</t>
  </si>
  <si>
    <t>I SCAN+ O ICC BLANC</t>
  </si>
  <si>
    <t xml:space="preserve">640000066WH </t>
  </si>
  <si>
    <t>BK I SCAN+ O NOIR</t>
  </si>
  <si>
    <t xml:space="preserve">640000067BK </t>
  </si>
  <si>
    <t>I SCAN+ O BLANC</t>
  </si>
  <si>
    <t xml:space="preserve">640000067WH </t>
  </si>
  <si>
    <t>I SCAN+ M ICC NOIR</t>
  </si>
  <si>
    <t>640000068BK</t>
  </si>
  <si>
    <t>I SCAN+ M ICC BLANC</t>
  </si>
  <si>
    <t xml:space="preserve">640000068WH </t>
  </si>
  <si>
    <t>I SCAN+ TV ICC NOIR</t>
  </si>
  <si>
    <t>640000073BK</t>
  </si>
  <si>
    <t>I SCAN+ TV ICC BLANC</t>
  </si>
  <si>
    <t xml:space="preserve">640000073WH </t>
  </si>
  <si>
    <t>I SCAN+ T 58 ICC NOIR</t>
  </si>
  <si>
    <t>640000075BK</t>
  </si>
  <si>
    <t>I SCAN+ T 58 ICC BLANC</t>
  </si>
  <si>
    <t xml:space="preserve">640000075WH </t>
  </si>
  <si>
    <t>I SCAN+ T 78 ICC NOIR</t>
  </si>
  <si>
    <t>640000077BK</t>
  </si>
  <si>
    <t>I SCAN+ T 78 ICC BLANC</t>
  </si>
  <si>
    <t xml:space="preserve">640000077WH </t>
  </si>
  <si>
    <t>SOCLE ISCAN+ NOIR</t>
  </si>
  <si>
    <t xml:space="preserve">640000079BK </t>
  </si>
  <si>
    <t>SOCLE ISCAN+ BLANC</t>
  </si>
  <si>
    <t xml:space="preserve">640000079WH </t>
  </si>
  <si>
    <t>PILE LITHIUM 3V POUR R.SCAN</t>
  </si>
  <si>
    <t>DAAF 29LD-FR</t>
  </si>
  <si>
    <t>DAAF 29H-FR</t>
  </si>
  <si>
    <t>DAAF 29HLD-FR</t>
  </si>
  <si>
    <t>DAAF 29-FR</t>
  </si>
  <si>
    <t>ETIQ. SOCLE 10 PLANCHES DE 100</t>
  </si>
  <si>
    <t>CARTE DEPORT FTT</t>
  </si>
  <si>
    <t xml:space="preserve">CE00435 </t>
  </si>
  <si>
    <t>CARTE ALIM 450W 24V V2</t>
  </si>
  <si>
    <t xml:space="preserve">CE00584 </t>
  </si>
  <si>
    <t>RECONDITIONNEMT I SCAN+ O ICC</t>
  </si>
  <si>
    <t xml:space="preserve">640000066R </t>
  </si>
  <si>
    <t>SOLISTA MAXI BLANC SOCLE BAS</t>
  </si>
  <si>
    <t>FLASH ROUGE PB 1280 C2</t>
  </si>
  <si>
    <t>SUPPORT FLASH PT2</t>
  </si>
  <si>
    <t>SUPPORT FLASH PT4</t>
  </si>
  <si>
    <t>PSS-0089 SONOS DC SOCLE BAS</t>
  </si>
  <si>
    <t>PSS-0089 SONOS DC SOCLE HAUT</t>
  </si>
  <si>
    <t>PSS-0079 SONOS DLDC SOCLE HAUT</t>
  </si>
  <si>
    <t>ETBU-100 (1 tube)</t>
  </si>
  <si>
    <t>PNS-0001 NEXUS 105 DC</t>
  </si>
  <si>
    <t>PNS-0005 NEXUS 120 DC</t>
  </si>
  <si>
    <t>PNS-0015 NEXUS 110 DC</t>
  </si>
  <si>
    <t>PNC-0024 NEXUS 105 DL DC</t>
  </si>
  <si>
    <t>CARTE E/S CHANTIER 6B/6R TSI</t>
  </si>
  <si>
    <t>RS REP EVAC</t>
  </si>
  <si>
    <t>RS REP EVAC/MES</t>
  </si>
  <si>
    <t>RS REP + EVAC</t>
  </si>
  <si>
    <t>RS REP + EVAC/MES</t>
  </si>
  <si>
    <t>LON REP EVAC</t>
  </si>
  <si>
    <t>LON REP EVAC/MES</t>
  </si>
  <si>
    <t>MONO REP</t>
  </si>
  <si>
    <t>RS REP+ EXT</t>
  </si>
  <si>
    <t>BOITIER ISOLON</t>
  </si>
  <si>
    <t>MODULE 1 RELAIS RESONANCE</t>
  </si>
  <si>
    <t>FUSIBLE 5x20 RAPIDE 1A 250V</t>
  </si>
  <si>
    <t>FUSIBLE 5x20 RAPIDE 1,25A 250V</t>
  </si>
  <si>
    <t>CARTOUCHE POUR FILTRE</t>
  </si>
  <si>
    <t>CACHE VIS x2 POUR VESDA</t>
  </si>
  <si>
    <t>ASPIRATEUR AVEC CABLE VLP</t>
  </si>
  <si>
    <t>BOITIER + FILTRE VESDA E70D</t>
  </si>
  <si>
    <t>REGARGE FILTRE EN LIGNE (x4)</t>
  </si>
  <si>
    <t>REGARGE FILTRE EN LIGNE (x20)</t>
  </si>
  <si>
    <t>ALIM 940 48V 8A PFC SLAT</t>
  </si>
  <si>
    <t>ALIM 940 48V 4A PFC SLAT</t>
  </si>
  <si>
    <t>ALIM. 24V 2A MDA</t>
  </si>
  <si>
    <t>ALIM ARPEGE+ 15V 3A</t>
  </si>
  <si>
    <t>MODULE CMSI COM 24V/48V</t>
  </si>
  <si>
    <t>MODULE UTI PACK RACK</t>
  </si>
  <si>
    <t>MODULE CMSI COM 24/48V SANS CF</t>
  </si>
  <si>
    <t>MODULE UTEX COM</t>
  </si>
  <si>
    <t>MODULE UTI COM EVOL</t>
  </si>
  <si>
    <t>MODULE UTI PACK RACK EVOL</t>
  </si>
  <si>
    <t>MODULE UTI PACK RACK V3</t>
  </si>
  <si>
    <t>MODULE CMSI COM SS CF V3</t>
  </si>
  <si>
    <t>DETECTEUR 55000-025</t>
  </si>
  <si>
    <t>CARTE DATAMEGA MP192 TSIA/TSVA VERSION D99V1.4</t>
  </si>
  <si>
    <t>CARTE C/V BUFFERISATION CLZ04</t>
  </si>
  <si>
    <t>FAV "EVACUATION"</t>
  </si>
  <si>
    <t>FAV "ENTREE INTERDITE"</t>
  </si>
  <si>
    <t>PANCARTE LUMINEUSE 2 LIGNES</t>
  </si>
  <si>
    <t>CARTE C/V ALIM TS1B</t>
  </si>
  <si>
    <t>CARTE C/V CIRC RACCORDEMENT .</t>
  </si>
  <si>
    <t>CARTE UTC PACK 4ZD/4F G</t>
  </si>
  <si>
    <t xml:space="preserve">CE00444B </t>
  </si>
  <si>
    <t>CARTE PROGRAM. VESDA LASER+</t>
  </si>
  <si>
    <t xml:space="preserve">CE00927 </t>
  </si>
  <si>
    <t>EMETTEUR OSE-HPW PWR</t>
  </si>
  <si>
    <t>TRANSMETTEUR VOCAL SIMP'VOX</t>
  </si>
  <si>
    <t>CARTE ALIM. S-100F-24 (29 MC) TENSION DE SORTIE REGLEE A 29V</t>
  </si>
  <si>
    <t>SOCLE 45681-200</t>
  </si>
  <si>
    <t>SUPPORT ORIENTABLE 29600-458</t>
  </si>
  <si>
    <t>DETECTEUR OPTIQUE RADIO SG100</t>
  </si>
  <si>
    <t>MODULE ALIM PSU 24V 225W V3</t>
  </si>
  <si>
    <t>MODULE ALIM PSU 24V 450W V3</t>
  </si>
  <si>
    <t>MODULE ALIM PSU 48V 225W V3</t>
  </si>
  <si>
    <t>MODULE ALIM PSU 48V 450W V3</t>
  </si>
  <si>
    <t>SOLISTA MAXI BLANC SOCLE HAUT</t>
  </si>
  <si>
    <t>RECEPTEUR OSI-90</t>
  </si>
  <si>
    <t>INTERFACE SI V2</t>
  </si>
  <si>
    <t>KIT ALIM RESONANCE COMPRENANT</t>
  </si>
  <si>
    <t>CARTE INT.TRANS.TELEPHONIQUE</t>
  </si>
  <si>
    <t xml:space="preserve">CE00029 </t>
  </si>
  <si>
    <t>CARTE ALIM 28V 2A 60W EN54-4</t>
  </si>
  <si>
    <t xml:space="preserve">CE00213 </t>
  </si>
  <si>
    <t>VARIATION 24V 225W COF.90 V2</t>
  </si>
  <si>
    <t>VARIATION 24V 450W COF.90 V2</t>
  </si>
  <si>
    <t>VARIATION 48V 225W COF.90 V2</t>
  </si>
  <si>
    <t>VARIATION 24V 225W COF.17 V2</t>
  </si>
  <si>
    <t>VARIATION 48V 225W COF.17 V2</t>
  </si>
  <si>
    <t>VARIATION 24V 225W COF.38 V2</t>
  </si>
  <si>
    <t>VARIATION 24V 450W COF.38 V2</t>
  </si>
  <si>
    <t>VESDA LASER FOCUS VLF250</t>
  </si>
  <si>
    <t xml:space="preserve">440100152R </t>
  </si>
  <si>
    <t>DETECT 6500R CONV 70/100M MIAT COMPRENANT :</t>
  </si>
  <si>
    <t>DET 6500RS CONV/TEST 10/70MIAT COMPRENANT :</t>
  </si>
  <si>
    <t>DETECTEUR FLAMME IR EX 016511</t>
  </si>
  <si>
    <t>INTERFACE RADIO SGCWE100</t>
  </si>
  <si>
    <t>STRATOS HSSD2 MIN. DISPLAY</t>
  </si>
  <si>
    <t xml:space="preserve">640000901R </t>
  </si>
  <si>
    <t>DAGS BZ 1L</t>
  </si>
  <si>
    <t>DECLENCHEUR MAN. RADIO SGCP100</t>
  </si>
  <si>
    <t>FLASH ROUGE PA 1280 C1</t>
  </si>
  <si>
    <t>EXPANDEUR RADIO SGWE100</t>
  </si>
  <si>
    <t>INTERFACE NIC-IP</t>
  </si>
  <si>
    <t>CHUBB LON REN</t>
  </si>
  <si>
    <t xml:space="preserve">690100001R </t>
  </si>
  <si>
    <t>PLANCHE 16 ETIQUETTES F-Gaz</t>
  </si>
  <si>
    <t>DETECTEUR DE FUITE 650ml</t>
  </si>
  <si>
    <t>CARTE MD8V V10 SS FILTRE</t>
  </si>
  <si>
    <t xml:space="preserve">CE00185B </t>
  </si>
  <si>
    <t>ALIM DECOUPAGE DIALTEL31(4301)</t>
  </si>
  <si>
    <t>RECEPTEUR OSI-45</t>
  </si>
  <si>
    <t>EMETTEUR OSE-SP PILE</t>
  </si>
  <si>
    <t>FILTRE LDF-0,6 POUR WR3</t>
  </si>
  <si>
    <t>PLAQUE SUPPORT DN 15</t>
  </si>
  <si>
    <t>PLAQUE SUPPORT DN 25</t>
  </si>
  <si>
    <t>SILENCIEUX</t>
  </si>
  <si>
    <t>BAGUE D'ECARTEMENT</t>
  </si>
  <si>
    <t>OUTIL SERRAGE POUR SILENCIEUX</t>
  </si>
  <si>
    <t>VARIATION 48V 225W COF.38 V2</t>
  </si>
  <si>
    <t>VARIATION 48V 450W COF.90 V2</t>
  </si>
  <si>
    <t>SOCLE SV-S95/Ex</t>
  </si>
  <si>
    <t>CARTE ISOLATEUR LON G PROCESS ROHS</t>
  </si>
  <si>
    <t xml:space="preserve">CE00257G </t>
  </si>
  <si>
    <t>CARTE AFF UAC 16ZD/R DIR G PROCESS ROHS</t>
  </si>
  <si>
    <t xml:space="preserve">CE00421G </t>
  </si>
  <si>
    <t>CARTE UAC 16ZD 16R LON FTT G PROCESS ROHS</t>
  </si>
  <si>
    <t xml:space="preserve">CE00422G </t>
  </si>
  <si>
    <t>CARTE UCR+ 8 RELAIS LON FTT G PROCESS ROHS</t>
  </si>
  <si>
    <t xml:space="preserve">CE00426G </t>
  </si>
  <si>
    <t>CARTE UCR+ 16 RELAIS LON FTT G PROCESS ROHS</t>
  </si>
  <si>
    <t xml:space="preserve">CE00427G </t>
  </si>
  <si>
    <t>CARTE CHANTIER UAC 16Z/R DIR G PROCESS ROHS</t>
  </si>
  <si>
    <t xml:space="preserve">CE00431G </t>
  </si>
  <si>
    <t>CARTE IK-1000 PETIT MODELE G PROCESS ROHS</t>
  </si>
  <si>
    <t xml:space="preserve">CE00438G </t>
  </si>
  <si>
    <t>CARTE CF16 LON FTT G PROCESS ROHS</t>
  </si>
  <si>
    <t xml:space="preserve">CE00439G </t>
  </si>
  <si>
    <t>CARTE CF8/2 ZA LON FTT G PROCESS ROHS</t>
  </si>
  <si>
    <t xml:space="preserve">CE00440G </t>
  </si>
  <si>
    <t>CARTE CF4ZA LON FTT G PROCESS ROHS</t>
  </si>
  <si>
    <t xml:space="preserve">CE00441G </t>
  </si>
  <si>
    <t>CARTE DE COMMUNICAT UTC PACK G PROCESS ROHS</t>
  </si>
  <si>
    <t xml:space="preserve">CE00445G </t>
  </si>
  <si>
    <t>CARTE 4 VOIES LON DIRECTE G PROCESS ROHS</t>
  </si>
  <si>
    <t xml:space="preserve">CE00446G </t>
  </si>
  <si>
    <t>CARTE 2 VOIES LON DIRECTE G PROCESS ROHS</t>
  </si>
  <si>
    <t>CE00447G</t>
  </si>
  <si>
    <t>CARTE ALIM 24 DEPORT LON LPT G PROCESS ROHS</t>
  </si>
  <si>
    <t xml:space="preserve">CE00448G </t>
  </si>
  <si>
    <t>CARTE ALIM48V DEPORT LON LPT G PROCESS ROHS</t>
  </si>
  <si>
    <t xml:space="preserve">CE00449G </t>
  </si>
  <si>
    <t>CARTE UAC 8Z/8R DIR G PROCESS ROHS</t>
  </si>
  <si>
    <t xml:space="preserve">CE00462G </t>
  </si>
  <si>
    <t>CARTE UAC 16ZD LON FTT G PROCESS ROHS</t>
  </si>
  <si>
    <t xml:space="preserve">CE00463G </t>
  </si>
  <si>
    <t>CARTE CF16ZA UGA IGH LON FTT G PROCESS ROHS</t>
  </si>
  <si>
    <t xml:space="preserve">CE00464G </t>
  </si>
  <si>
    <t>CARTE UAI 2BUS AD1000 LONFTT G PROCESS ROHS</t>
  </si>
  <si>
    <t xml:space="preserve">CE00471G </t>
  </si>
  <si>
    <t>CARTE MERE UTEXPACK AMBIANCE G PROCESS ROHS</t>
  </si>
  <si>
    <t xml:space="preserve">CE00472G </t>
  </si>
  <si>
    <t>CARTE CHANTIER CFC2F DIRECTE G PROCESS ROHS</t>
  </si>
  <si>
    <t xml:space="preserve">CE00481G </t>
  </si>
  <si>
    <t>CARTE ALIM VISION COM I LON G PROCESS ROHS</t>
  </si>
  <si>
    <t xml:space="preserve">CE00483G </t>
  </si>
  <si>
    <t>CARTE CHANTIER CFC 3F DIR G PROCESS ROHS</t>
  </si>
  <si>
    <t xml:space="preserve">CE00485G </t>
  </si>
  <si>
    <t>CARTE CHANTIER CFC 7F DIR G PROCESS ROHS</t>
  </si>
  <si>
    <t xml:space="preserve">CE00486G </t>
  </si>
  <si>
    <t>CARTE AFF CFC 3/7F DIRECTE G PROCESS ROHS</t>
  </si>
  <si>
    <t xml:space="preserve">CE00487G </t>
  </si>
  <si>
    <t>CARTE UAI 2B ISCAN LON FTT G PROCESS ROHS</t>
  </si>
  <si>
    <t xml:space="preserve">CE10397G </t>
  </si>
  <si>
    <t>CARTE DEPORT LPT EVOL G PROCESS ROHS</t>
  </si>
  <si>
    <t xml:space="preserve">CE10434G </t>
  </si>
  <si>
    <t>CARTE DEPORT FTT EVOL G PROCESS ROHS</t>
  </si>
  <si>
    <t xml:space="preserve">CE10435G </t>
  </si>
  <si>
    <t>DIFFUSEUR</t>
  </si>
  <si>
    <t xml:space="preserve">C31122 </t>
  </si>
  <si>
    <t>ADAPTATEUR</t>
  </si>
  <si>
    <t xml:space="preserve">C40032-1 </t>
  </si>
  <si>
    <t>CARTE REN ALIM+RELAIS TSI</t>
  </si>
  <si>
    <t xml:space="preserve">I0626903 </t>
  </si>
  <si>
    <t>COMPLEMENT MAU</t>
  </si>
  <si>
    <t>MAU</t>
  </si>
  <si>
    <t>CARTE VESDANET VLI</t>
  </si>
  <si>
    <t xml:space="preserve">CE00932 </t>
  </si>
  <si>
    <t>FLACON ADD SC-1 2,7L EME150</t>
  </si>
  <si>
    <t>MODULE UTC COM G</t>
  </si>
  <si>
    <t xml:space="preserve">7650616G </t>
  </si>
  <si>
    <t>COURBE FLEXIBLE 30 CM</t>
  </si>
  <si>
    <t>REGULATEUR DE PRESSION ARGO55+</t>
  </si>
  <si>
    <t>ARRET D'URGENCE 10080</t>
  </si>
  <si>
    <t>SOLISTA MAXI ROUGE SOCLE BAS</t>
  </si>
  <si>
    <t>SOLISTA MAXI ROUGE SOCLE HAUT</t>
  </si>
  <si>
    <t>DAAF 10Y29NF</t>
  </si>
  <si>
    <t>DS ROLP AB SOCLE BAS</t>
  </si>
  <si>
    <t>DS ROLP AB SOCLE HAUT</t>
  </si>
  <si>
    <t>DS DL ROLPVAD</t>
  </si>
  <si>
    <t>PNC-0031 NEXUS 110 DL DC</t>
  </si>
  <si>
    <t>SIRENE SYV/C/T/M/L/CLs B10-60V</t>
  </si>
  <si>
    <t>DSAF avec message</t>
  </si>
  <si>
    <t>SIRROCO-ME</t>
  </si>
  <si>
    <t>AES 24V 4A C38 SB</t>
  </si>
  <si>
    <t>AES 48V 2A C24 SB</t>
  </si>
  <si>
    <t xml:space="preserve">AES 48V 2A C38 SB </t>
  </si>
  <si>
    <t xml:space="preserve">AES 48V 2A F3U </t>
  </si>
  <si>
    <t xml:space="preserve">AES 48V 3A C24 SB </t>
  </si>
  <si>
    <t xml:space="preserve">AES 48V 3A C38 SB </t>
  </si>
  <si>
    <t xml:space="preserve">AES 48V 3A F3U </t>
  </si>
  <si>
    <t xml:space="preserve">AES 48V 4A C85 SB </t>
  </si>
  <si>
    <t xml:space="preserve">AES 48V 6A C85 SB </t>
  </si>
  <si>
    <t xml:space="preserve">AES 56V 4A C48 SB </t>
  </si>
  <si>
    <t>AES 56V 4A C85 SB</t>
  </si>
  <si>
    <t>AES 48V 4A C48 SB</t>
  </si>
  <si>
    <t xml:space="preserve">AES 48V 6A C48 SB </t>
  </si>
  <si>
    <t xml:space="preserve">AES 48V 4A RACK </t>
  </si>
  <si>
    <t xml:space="preserve">AES 48V 6A RACK </t>
  </si>
  <si>
    <t xml:space="preserve">AES 48V 8A RACK </t>
  </si>
  <si>
    <t>AES 48V 8A C180 SB</t>
  </si>
  <si>
    <t>NEMO C</t>
  </si>
  <si>
    <t>Détecteur linéaire de
Fumée</t>
  </si>
  <si>
    <t>BOREAL</t>
  </si>
  <si>
    <t>LF 010 A</t>
  </si>
  <si>
    <t>Détecteur Thermique</t>
  </si>
  <si>
    <t>FTVA112</t>
  </si>
  <si>
    <t>E2 079 G</t>
  </si>
  <si>
    <t>Détecteur combiné fumée
et chaleur avec ICC</t>
  </si>
  <si>
    <t>CAP312A</t>
  </si>
  <si>
    <t>COMBI 003 A</t>
  </si>
  <si>
    <t>Dispositif d’Entrée/Sortie
avec ICC</t>
  </si>
  <si>
    <t xml:space="preserve">FI-AT212 </t>
  </si>
  <si>
    <t>OI 055 B</t>
  </si>
  <si>
    <t>FI-AT412</t>
  </si>
  <si>
    <t>OI 055 A</t>
  </si>
  <si>
    <t>TRE</t>
  </si>
  <si>
    <t>AVISO-LCD</t>
  </si>
  <si>
    <t>TRE 024 A</t>
  </si>
  <si>
    <t>AVISO-E</t>
  </si>
  <si>
    <t>TRE 025 A</t>
  </si>
  <si>
    <t>BAAS</t>
  </si>
  <si>
    <t>Celtic BAAS Sa Me</t>
  </si>
  <si>
    <t>Celtic BAAS Sa Me Flash</t>
  </si>
  <si>
    <t>FI-IA-E</t>
  </si>
  <si>
    <t>Façade déportée</t>
  </si>
  <si>
    <t>BALTIC MIROIR</t>
  </si>
  <si>
    <t>AVISO</t>
  </si>
  <si>
    <t>Avertisseur sonore</t>
  </si>
  <si>
    <t>BUCCIN</t>
  </si>
  <si>
    <t>AS2</t>
  </si>
  <si>
    <t>Avertisseur sonore à
message enregistré</t>
  </si>
  <si>
    <t>AMP1/AMP2</t>
  </si>
  <si>
    <t>Avertisseur lumineux</t>
  </si>
  <si>
    <t>PA 1280 C0,5</t>
  </si>
  <si>
    <t>PHARE</t>
  </si>
  <si>
    <t>Déclencheur Manuel</t>
  </si>
  <si>
    <t>DMA112ET</t>
  </si>
  <si>
    <t>Détecteur optique de
fumée</t>
  </si>
  <si>
    <t xml:space="preserve">Beammaster5 </t>
  </si>
  <si>
    <t>LF 006 A</t>
  </si>
  <si>
    <t>SOLISTA MAXI</t>
  </si>
  <si>
    <t>DL 001 A</t>
  </si>
  <si>
    <t>DL 016 A</t>
  </si>
  <si>
    <t>DL 016 B</t>
  </si>
  <si>
    <r>
      <rPr>
        <b/>
        <i/>
        <sz val="12"/>
        <rFont val="Arial"/>
        <family val="2"/>
      </rPr>
      <t>Temps de main d'œuvre pour la dépose de l'ancien matériel, le montage, le raccordement, les essais</t>
    </r>
    <r>
      <rPr>
        <b/>
        <i/>
        <sz val="12"/>
        <color rgb="FFFF0000"/>
        <rFont val="Arial"/>
        <family val="2"/>
      </rPr>
      <t xml:space="preserve">
M/O par tranche de 30 minutes</t>
    </r>
  </si>
  <si>
    <t>Disjoncteur, contacteur, interrupteur</t>
  </si>
  <si>
    <t>Disjoncteur différentiel type AC 40 A triphasé</t>
  </si>
  <si>
    <t>Disjoncteur différentiel type A 40 A triphasé</t>
  </si>
  <si>
    <t>Disjoncteur différentiel type AC 64 A triphasé</t>
  </si>
  <si>
    <t>Disjoncteur différentiel type A 64 A  triphasé</t>
  </si>
  <si>
    <t xml:space="preserve">Disjoncteur modulaire 1P+N </t>
  </si>
  <si>
    <t>Disjoncteur modulaire 3P</t>
  </si>
  <si>
    <t xml:space="preserve">Disjoncteur modulaire 3P+N </t>
  </si>
  <si>
    <t>Bloc différentiel 1P+N 30 mA</t>
  </si>
  <si>
    <t>Bloc différentiel 3P 30 mA</t>
  </si>
  <si>
    <t>Bloc différentiel 3P+N 30 mA</t>
  </si>
  <si>
    <t>Bloc différentiel 1P+N 300 mA</t>
  </si>
  <si>
    <t>Bloc différentiel 3P 300 mA</t>
  </si>
  <si>
    <t>Bloc différentiel 3P+N 300 mA</t>
  </si>
  <si>
    <t>Disjoncteur Triphasé C10</t>
  </si>
  <si>
    <t>Disjoncteur Triphasé C16</t>
  </si>
  <si>
    <t>Disjoncteur Triphasé C32</t>
  </si>
  <si>
    <t>Disjoncteur moteur désebfumage D10</t>
  </si>
  <si>
    <t>Disjoncteur moteur désebfumage D16</t>
  </si>
  <si>
    <t>Disjoncteur moteur désebfumage D32</t>
  </si>
  <si>
    <t>Disjoncteur moteur désebfumage D64</t>
  </si>
  <si>
    <t>Sectionneur - Interrupteur- Fouruniture</t>
  </si>
  <si>
    <t>Coupure de proximité</t>
  </si>
  <si>
    <t>Bouton de réarmement a clé 455</t>
  </si>
  <si>
    <t>Peigne tétrapolaire pour disjoncteur 4P - Pas 18mm - 24 modules</t>
  </si>
  <si>
    <t>Peigne tétrapolaire pour disjoncteur 4P - Pas 18mm - 12 modules</t>
  </si>
  <si>
    <t>Peigne d'équilibrage tétrapolaire vers disjoncteur 2P - Pas 18mm - 24 modules </t>
  </si>
  <si>
    <t>Peigne de distribution tétrapolaire vers Vigi 25A 2P - Pas 18mm</t>
  </si>
  <si>
    <t>Peigne tripolaire pour disjoncteur moteur - 63A - 5 dérivations - pas 54 mm </t>
  </si>
  <si>
    <t>Peigne tripolaire pour disjoncteur moteur - 63A - 4 dérivations - pas 54 mm</t>
  </si>
  <si>
    <t>Peigne tripolaire pour disjoncteur moteur - 63A - 
4 dérivations - pas 72 mm</t>
  </si>
  <si>
    <t>Peigne triphasé pour disjoncteur 3P - Pas 18mm -  57 modules -</t>
  </si>
  <si>
    <t>Référence DEF</t>
  </si>
  <si>
    <t>Difuseur Lumineux</t>
  </si>
  <si>
    <t>Module additionnel</t>
  </si>
  <si>
    <t>Alimentation électrique de secours (AES)</t>
  </si>
  <si>
    <t>Diffuseur lumineux + socle</t>
  </si>
  <si>
    <t>Détecteur automatique incendie + socle</t>
  </si>
  <si>
    <t>VESDA</t>
  </si>
  <si>
    <t>Détecteur  linéaire</t>
  </si>
  <si>
    <t>Emetteur / Récepteur / Transmetteur</t>
  </si>
  <si>
    <t xml:space="preserve">Quincaillerie / Capotage </t>
  </si>
  <si>
    <t>Alarme technique</t>
  </si>
  <si>
    <t>Diffuseur alarme sonore</t>
  </si>
  <si>
    <t>Alimentation électrique de sécurité</t>
  </si>
  <si>
    <t>Imprimante</t>
  </si>
  <si>
    <t>Module déporté</t>
  </si>
  <si>
    <t>Université Paris Cité  – 85 boulevard Saint-Germain, 6ème</t>
  </si>
  <si>
    <t>Report d'alarme</t>
  </si>
  <si>
    <t>Carte SSI et façade avant baie SSI</t>
  </si>
  <si>
    <t>Verrouillage électromagnétique</t>
  </si>
  <si>
    <t>Prix de main d'œuvre  HT
comprenant la dépose de l'ancien matériel, le montage, le raccordement, les essais</t>
  </si>
  <si>
    <t>Prix de main d'œuvre  TTC
comprenant la dépose de l'ancien matériel, le montage, le raccordement, les essais</t>
  </si>
  <si>
    <t>N° du lot :</t>
  </si>
  <si>
    <t>Système de sécurité incendie</t>
  </si>
  <si>
    <t>N° KBIS :</t>
  </si>
  <si>
    <t>Nom de l'entreprise
 candidate :</t>
  </si>
  <si>
    <t>Les prix des pièces détachées indiqués ci-dessous incluent la main d'œuvre pour la dépose de l'ancien matériel, le montage, le raccordement, ainsi que les essais de bon fonctionnement. Aucun frais de main d'œuvre supplémentaire ne pourra être facturé en plus des tarifs mentionnés.</t>
  </si>
  <si>
    <t xml:space="preserve">Lot 2 établissements facultés sociétés et humanités </t>
  </si>
  <si>
    <t>Marché à procédure formalisé</t>
  </si>
  <si>
    <t>MAINTENANCE PRÉVENTIVE ET CORRECTIVE</t>
  </si>
  <si>
    <t>DE L'UNIVERSITÉ PARIS CITÉ</t>
  </si>
  <si>
    <t>à l’acte d’engagement</t>
  </si>
  <si>
    <t>Pièces détachées SIEMENS</t>
  </si>
  <si>
    <t xml:space="preserve">Pièces détachées SEFI
</t>
  </si>
  <si>
    <t xml:space="preserve">Pièces détachées DEF
</t>
  </si>
  <si>
    <t>Pièces détachées CHUBB
SDI.COM et CMSI.COM</t>
  </si>
  <si>
    <t xml:space="preserve">Pièces détachées FINSECURE
</t>
  </si>
  <si>
    <r>
      <t>Pièces détachées AVISS</t>
    </r>
    <r>
      <rPr>
        <b/>
        <i/>
        <sz val="16"/>
        <rFont val="Arial"/>
        <family val="2"/>
      </rPr>
      <t xml:space="preserve">
</t>
    </r>
  </si>
  <si>
    <t>Merci de renseigner uniquement les cellules sur fond vert</t>
  </si>
  <si>
    <r>
      <rPr>
        <b/>
        <u/>
        <sz val="14"/>
        <rFont val="Arial"/>
        <family val="2"/>
      </rPr>
      <t>Liste des piéces détachées</t>
    </r>
    <r>
      <rPr>
        <b/>
        <sz val="14"/>
        <rFont val="Arial"/>
        <family val="2"/>
      </rPr>
      <t xml:space="preserve"> - Lot N°2 "SSI"pour les prestations à bons de commande</t>
    </r>
  </si>
  <si>
    <r>
      <rPr>
        <b/>
        <sz val="20"/>
        <color rgb="FFFF0000"/>
        <rFont val="Arial"/>
        <family val="2"/>
      </rPr>
      <t>ANNEXE</t>
    </r>
    <r>
      <rPr>
        <b/>
        <sz val="20"/>
        <rFont val="Arial"/>
        <family val="2"/>
      </rPr>
      <t xml:space="preserve"> 
Maintenance préventive des systèmes de sécurité incendie </t>
    </r>
  </si>
  <si>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</si>
  <si>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</si>
  <si>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</si>
  <si>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</si>
  <si>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</si>
  <si>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</si>
  <si>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</si>
  <si>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</si>
  <si>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</si>
  <si>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</si>
  <si>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</si>
  <si>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</si>
  <si>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</si>
  <si>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</si>
  <si>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</si>
  <si>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</si>
  <si>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</si>
  <si>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</si>
  <si>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</si>
  <si>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</si>
  <si>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</si>
  <si>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</si>
  <si>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</si>
  <si>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</si>
  <si>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</si>
  <si>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</si>
  <si>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</si>
  <si>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</si>
  <si>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</si>
  <si>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</si>
  <si>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</si>
  <si>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</si>
  <si>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</si>
  <si>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</si>
  <si>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</si>
  <si>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</si>
  <si>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</si>
  <si>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</si>
  <si>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</si>
  <si>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</si>
  <si>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</si>
  <si>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</si>
  <si>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</si>
  <si>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</si>
  <si>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</si>
  <si>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</si>
  <si>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</si>
  <si>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</si>
  <si>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</si>
  <si>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</si>
  <si>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</si>
  <si>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</si>
  <si>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</si>
  <si>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</si>
  <si>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</si>
  <si>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</si>
  <si>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</si>
  <si>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</si>
  <si>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</si>
  <si>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</si>
  <si>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</si>
  <si>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</si>
  <si>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</si>
  <si>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</si>
  <si>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</si>
  <si>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</si>
  <si>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</si>
  <si>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</si>
  <si>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</si>
  <si>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</si>
  <si>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</si>
  <si>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</si>
  <si>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</si>
  <si>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</si>
  <si>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</si>
  <si>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</si>
  <si>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</si>
  <si>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</si>
  <si>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</si>
  <si>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</si>
  <si>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</si>
  <si>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</si>
  <si>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</si>
  <si>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</si>
  <si>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</si>
  <si>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</si>
  <si>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</si>
  <si>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</si>
  <si>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</si>
  <si>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</si>
  <si>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</si>
  <si>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</si>
  <si>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</si>
  <si>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</si>
  <si>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</si>
  <si>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2.2</t>
  </si>
  <si>
    <t>2.2.1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</si>
  <si>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</si>
  <si>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</si>
  <si>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</si>
  <si>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</si>
  <si>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</si>
  <si>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</si>
  <si>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</si>
  <si>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</si>
  <si>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</si>
  <si>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</si>
  <si>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</si>
  <si>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</si>
  <si>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</si>
  <si>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</si>
  <si>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</si>
  <si>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</si>
  <si>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</si>
  <si>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</si>
  <si>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</si>
  <si>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</si>
  <si>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</si>
  <si>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</si>
  <si>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</si>
  <si>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</si>
  <si>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</si>
  <si>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</si>
  <si>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</si>
  <si>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</si>
  <si>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</si>
  <si>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</si>
  <si>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</si>
  <si>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</si>
  <si>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</si>
  <si>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</si>
  <si>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</si>
  <si>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</si>
  <si>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</si>
  <si>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</si>
  <si>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</si>
  <si>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</si>
  <si>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</si>
  <si>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</si>
  <si>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</si>
  <si>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</si>
  <si>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</si>
  <si>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</si>
  <si>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</si>
  <si>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</si>
  <si>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</si>
  <si>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</si>
  <si>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</si>
  <si>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</si>
  <si>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</si>
  <si>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</si>
  <si>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</si>
  <si>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</si>
  <si>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</si>
  <si>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</si>
  <si>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</si>
  <si>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</si>
  <si>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</si>
  <si>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</si>
  <si>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</si>
  <si>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</si>
  <si>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</si>
  <si>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</si>
  <si>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</si>
  <si>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</si>
  <si>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</si>
  <si>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</si>
  <si>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</si>
  <si>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</si>
  <si>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</si>
  <si>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</si>
  <si>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</si>
  <si>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</si>
  <si>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</si>
  <si>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</si>
  <si>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</si>
  <si>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</si>
  <si>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</si>
  <si>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</si>
  <si>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</si>
  <si>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</si>
  <si>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</si>
  <si>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</si>
  <si>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</si>
  <si>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</si>
  <si>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</si>
  <si>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</si>
  <si>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</si>
  <si>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</si>
  <si>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</si>
  <si>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</si>
  <si>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</si>
  <si>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</si>
  <si>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</si>
  <si>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</si>
  <si>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2.2.100</t>
  </si>
  <si>
    <t>2.2.101</t>
  </si>
  <si>
    <t>2.2.102</t>
  </si>
  <si>
    <t>2.2.103</t>
  </si>
  <si>
    <t>2.2.104</t>
  </si>
  <si>
    <t>2.2.105</t>
  </si>
  <si>
    <t>2.2.106</t>
  </si>
  <si>
    <t>2.2.107</t>
  </si>
  <si>
    <t>2.2.108</t>
  </si>
  <si>
    <t>2.2.109</t>
  </si>
  <si>
    <t>2.2.110</t>
  </si>
  <si>
    <t>2.2.111</t>
  </si>
  <si>
    <t>2.2.112</t>
  </si>
  <si>
    <t>2.2.113</t>
  </si>
  <si>
    <t>2.2.114</t>
  </si>
  <si>
    <t>2.2.115</t>
  </si>
  <si>
    <t>2.2.116</t>
  </si>
  <si>
    <t>2.2.117</t>
  </si>
  <si>
    <t>2.2.118</t>
  </si>
  <si>
    <t>2.2.119</t>
  </si>
  <si>
    <t>2.2.120</t>
  </si>
  <si>
    <t>2.2.121</t>
  </si>
  <si>
    <t>2.2.122</t>
  </si>
  <si>
    <t>2.2.123</t>
  </si>
  <si>
    <t>2.2.124</t>
  </si>
  <si>
    <t>2.2.125</t>
  </si>
  <si>
    <t>2.2.126</t>
  </si>
  <si>
    <t>2.2.127</t>
  </si>
  <si>
    <t>2.2.128</t>
  </si>
  <si>
    <t>2.2.129</t>
  </si>
  <si>
    <t>2.2.131</t>
  </si>
  <si>
    <t>2.2.132</t>
  </si>
  <si>
    <t>2.2.133</t>
  </si>
  <si>
    <t>2.2.134</t>
  </si>
  <si>
    <t>2.2.135</t>
  </si>
  <si>
    <t>2.2.136</t>
  </si>
  <si>
    <t>2.2.137</t>
  </si>
  <si>
    <t>2.2.138</t>
  </si>
  <si>
    <t>2.2.139</t>
  </si>
  <si>
    <t>2.2.141</t>
  </si>
  <si>
    <t>2.2.142</t>
  </si>
  <si>
    <t>2.2.143</t>
  </si>
  <si>
    <t>2.2.144</t>
  </si>
  <si>
    <t>2.2.145</t>
  </si>
  <si>
    <t>2.2.146</t>
  </si>
  <si>
    <t>2.2.147</t>
  </si>
  <si>
    <t>2.2.148</t>
  </si>
  <si>
    <t>2.2.149</t>
  </si>
  <si>
    <t>2.2.150</t>
  </si>
  <si>
    <t>2.2.151</t>
  </si>
  <si>
    <t>2.2.152</t>
  </si>
  <si>
    <t>2.2.153</t>
  </si>
  <si>
    <t>2.2.154</t>
  </si>
  <si>
    <t>2.2.155</t>
  </si>
  <si>
    <t>2.2.156</t>
  </si>
  <si>
    <t>2.2.157</t>
  </si>
  <si>
    <t>2.2.158</t>
  </si>
  <si>
    <t>2.2.159</t>
  </si>
  <si>
    <t>2.2.160</t>
  </si>
  <si>
    <t>2.3</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</si>
  <si>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</si>
  <si>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</si>
  <si>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</si>
  <si>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</si>
  <si>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</si>
  <si>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</si>
  <si>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</si>
  <si>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</si>
  <si>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</si>
  <si>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</si>
  <si>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</si>
  <si>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</si>
  <si>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</si>
  <si>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</si>
  <si>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</si>
  <si>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</si>
  <si>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</si>
  <si>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</si>
  <si>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</si>
  <si>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</si>
  <si>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</si>
  <si>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</si>
  <si>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</si>
  <si>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</si>
  <si>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</si>
  <si>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</si>
  <si>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</si>
  <si>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</si>
  <si>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</si>
  <si>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</si>
  <si>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</si>
  <si>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</si>
  <si>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</si>
  <si>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</si>
  <si>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</si>
  <si>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</si>
  <si>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</si>
  <si>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</si>
  <si>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</si>
  <si>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</si>
  <si>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</si>
  <si>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</si>
  <si>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</si>
  <si>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</si>
  <si>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</si>
  <si>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</si>
  <si>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</si>
  <si>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</si>
  <si>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</si>
  <si>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</si>
  <si>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</si>
  <si>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</si>
  <si>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</si>
  <si>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</si>
  <si>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</si>
  <si>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</si>
  <si>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</si>
  <si>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</si>
  <si>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</si>
  <si>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</si>
  <si>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</si>
  <si>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</si>
  <si>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</si>
  <si>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</si>
  <si>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</si>
  <si>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</si>
  <si>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</si>
  <si>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</si>
  <si>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</si>
  <si>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</si>
  <si>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</si>
  <si>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</si>
  <si>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</si>
  <si>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</si>
  <si>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</si>
  <si>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</si>
  <si>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</si>
  <si>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</si>
  <si>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</si>
  <si>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</si>
  <si>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</si>
  <si>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</si>
  <si>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</si>
  <si>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</si>
  <si>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</si>
  <si>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</si>
  <si>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</si>
  <si>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</si>
  <si>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</si>
  <si>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</si>
  <si>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</si>
  <si>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</si>
  <si>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</si>
  <si>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</si>
  <si>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</si>
  <si>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</si>
  <si>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</si>
  <si>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</si>
  <si>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</si>
  <si>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2.3.100</t>
  </si>
  <si>
    <t>2.3.101</t>
  </si>
  <si>
    <t>2.3.102</t>
  </si>
  <si>
    <t>2.3.103</t>
  </si>
  <si>
    <t>2.3.104</t>
  </si>
  <si>
    <t>2.3.105</t>
  </si>
  <si>
    <t>2.3.106</t>
  </si>
  <si>
    <t>2.3.107</t>
  </si>
  <si>
    <t>2.3.108</t>
  </si>
  <si>
    <t>2.3.109</t>
  </si>
  <si>
    <t>2.3.110</t>
  </si>
  <si>
    <t>2.3.111</t>
  </si>
  <si>
    <t>2.3.112</t>
  </si>
  <si>
    <t>2.3.113</t>
  </si>
  <si>
    <t>2.3.114</t>
  </si>
  <si>
    <t>2.3.115</t>
  </si>
  <si>
    <t>2.3.116</t>
  </si>
  <si>
    <t>2.3.117</t>
  </si>
  <si>
    <t>2.3.118</t>
  </si>
  <si>
    <t>2.3.119</t>
  </si>
  <si>
    <t>2.3.120</t>
  </si>
  <si>
    <t>2.3.121</t>
  </si>
  <si>
    <t>2.3.122</t>
  </si>
  <si>
    <t>2.3.123</t>
  </si>
  <si>
    <t>2.3.124</t>
  </si>
  <si>
    <t>2.3.125</t>
  </si>
  <si>
    <t>2.3.126</t>
  </si>
  <si>
    <t>2.3.127</t>
  </si>
  <si>
    <t>2.3.128</t>
  </si>
  <si>
    <t>2.3.129</t>
  </si>
  <si>
    <t>2.3.130</t>
  </si>
  <si>
    <t>2.3.131</t>
  </si>
  <si>
    <t>2.3.132</t>
  </si>
  <si>
    <t>2.3.133</t>
  </si>
  <si>
    <t>2.3.134</t>
  </si>
  <si>
    <t>2.3.135</t>
  </si>
  <si>
    <t>2.3.136</t>
  </si>
  <si>
    <t>2.3.137</t>
  </si>
  <si>
    <t>2.3.138</t>
  </si>
  <si>
    <t>2.3.139</t>
  </si>
  <si>
    <t>2.3.140</t>
  </si>
  <si>
    <t>2.3.141</t>
  </si>
  <si>
    <t>2.3.142</t>
  </si>
  <si>
    <t>2.3.143</t>
  </si>
  <si>
    <t>2.3.144</t>
  </si>
  <si>
    <t>2.3.145</t>
  </si>
  <si>
    <t>2.3.146</t>
  </si>
  <si>
    <t>2.3.147</t>
  </si>
  <si>
    <t>2.3.148</t>
  </si>
  <si>
    <t>2.3.149</t>
  </si>
  <si>
    <t>2.3.150</t>
  </si>
  <si>
    <t>2.3.151</t>
  </si>
  <si>
    <t>2.3.152</t>
  </si>
  <si>
    <t>2.3.153</t>
  </si>
  <si>
    <t>2.3.154</t>
  </si>
  <si>
    <t>2.3.155</t>
  </si>
  <si>
    <t>2.3.156</t>
  </si>
  <si>
    <t>2.3.157</t>
  </si>
  <si>
    <t>2.3.158</t>
  </si>
  <si>
    <t>2.3.159</t>
  </si>
  <si>
    <t>2.3.160</t>
  </si>
  <si>
    <t>2.3.161</t>
  </si>
  <si>
    <t>2.3.162</t>
  </si>
  <si>
    <t>2.3.163</t>
  </si>
  <si>
    <t>2.3.164</t>
  </si>
  <si>
    <t>2.3.165</t>
  </si>
  <si>
    <t>2.3.166</t>
  </si>
  <si>
    <t>2.3.167</t>
  </si>
  <si>
    <t>2.3.168</t>
  </si>
  <si>
    <t>2.3.169</t>
  </si>
  <si>
    <t>2.3.170</t>
  </si>
  <si>
    <t>2.3.171</t>
  </si>
  <si>
    <t>2.3.172</t>
  </si>
  <si>
    <t>2.3.173</t>
  </si>
  <si>
    <t>2.3.174</t>
  </si>
  <si>
    <t>2.3.175</t>
  </si>
  <si>
    <t>2.3.176</t>
  </si>
  <si>
    <t>2.3.177</t>
  </si>
  <si>
    <t>2.3.178</t>
  </si>
  <si>
    <t>2.3.179</t>
  </si>
  <si>
    <t>2.3.180</t>
  </si>
  <si>
    <t>2.3.181</t>
  </si>
  <si>
    <t>2.3.182</t>
  </si>
  <si>
    <t>2.3.183</t>
  </si>
  <si>
    <t>2.3.184</t>
  </si>
  <si>
    <t>2.3.185</t>
  </si>
  <si>
    <t>2.3.186</t>
  </si>
  <si>
    <t>2.3.187</t>
  </si>
  <si>
    <t>2.3.188</t>
  </si>
  <si>
    <t>2.3.189</t>
  </si>
  <si>
    <t>2.3.190</t>
  </si>
  <si>
    <t>2.3.191</t>
  </si>
  <si>
    <t>2.3.192</t>
  </si>
  <si>
    <t>2.3.193</t>
  </si>
  <si>
    <t>2.3.194</t>
  </si>
  <si>
    <t>2.3.195</t>
  </si>
  <si>
    <t>2.3.196</t>
  </si>
  <si>
    <t>2.3.197</t>
  </si>
  <si>
    <t>2.3.198</t>
  </si>
  <si>
    <t>2.3.199</t>
  </si>
  <si>
    <t>2.3.200</t>
  </si>
  <si>
    <t>2.3.201</t>
  </si>
  <si>
    <t>2.3.202</t>
  </si>
  <si>
    <t>2.3.203</t>
  </si>
  <si>
    <t>2.3.204</t>
  </si>
  <si>
    <t>2.3.205</t>
  </si>
  <si>
    <t>2.3.206</t>
  </si>
  <si>
    <t>2.3.207</t>
  </si>
  <si>
    <t>2.3.208</t>
  </si>
  <si>
    <t>2.3.209</t>
  </si>
  <si>
    <t>2.3.210</t>
  </si>
  <si>
    <t>2.3.211</t>
  </si>
  <si>
    <t>2.3.212</t>
  </si>
  <si>
    <t>2.3.213</t>
  </si>
  <si>
    <t>2.3.214</t>
  </si>
  <si>
    <t>2.3.215</t>
  </si>
  <si>
    <t>2.3.216</t>
  </si>
  <si>
    <t>2.3.217</t>
  </si>
  <si>
    <t>2.3.218</t>
  </si>
  <si>
    <t>2.3.219</t>
  </si>
  <si>
    <t>2.3.220</t>
  </si>
  <si>
    <t>2.3.221</t>
  </si>
  <si>
    <t>2.3.222</t>
  </si>
  <si>
    <t>2.3.223</t>
  </si>
  <si>
    <t>2.3.224</t>
  </si>
  <si>
    <t>2.3.225</t>
  </si>
  <si>
    <t>2.3.226</t>
  </si>
  <si>
    <t>2.3.227</t>
  </si>
  <si>
    <t>2.3.228</t>
  </si>
  <si>
    <t>2.3.229</t>
  </si>
  <si>
    <t>2.3.230</t>
  </si>
  <si>
    <t>2.3.231</t>
  </si>
  <si>
    <t>2.3.232</t>
  </si>
  <si>
    <t>2.3.233</t>
  </si>
  <si>
    <t>2.3.234</t>
  </si>
  <si>
    <t>2.3.235</t>
  </si>
  <si>
    <t>2.3.236</t>
  </si>
  <si>
    <t>2.3.237</t>
  </si>
  <si>
    <t>2.3.238</t>
  </si>
  <si>
    <t>2.3.239</t>
  </si>
  <si>
    <t>2.3.240</t>
  </si>
  <si>
    <t>2.3.241</t>
  </si>
  <si>
    <t>2.3.242</t>
  </si>
  <si>
    <t>2.3.243</t>
  </si>
  <si>
    <t>2.3.244</t>
  </si>
  <si>
    <t>2.3.245</t>
  </si>
  <si>
    <t>2.3.246</t>
  </si>
  <si>
    <t>2.3.247</t>
  </si>
  <si>
    <t>2.3.248</t>
  </si>
  <si>
    <t>2.3.249</t>
  </si>
  <si>
    <t>2.3.250</t>
  </si>
  <si>
    <t>2.3.251</t>
  </si>
  <si>
    <t>2.3.252</t>
  </si>
  <si>
    <t>2.3.253</t>
  </si>
  <si>
    <t>2.3.254</t>
  </si>
  <si>
    <t>2.3.255</t>
  </si>
  <si>
    <t>2.3.256</t>
  </si>
  <si>
    <t>2.3.257</t>
  </si>
  <si>
    <t>2.3.258</t>
  </si>
  <si>
    <t>2.3.259</t>
  </si>
  <si>
    <t>2.3.260</t>
  </si>
  <si>
    <t>2.3.261</t>
  </si>
  <si>
    <t>2.3.262</t>
  </si>
  <si>
    <t>2.3.263</t>
  </si>
  <si>
    <t>2.3.264</t>
  </si>
  <si>
    <t>2.3.265</t>
  </si>
  <si>
    <t>2.3.266</t>
  </si>
  <si>
    <t>2.3.267</t>
  </si>
  <si>
    <t>2.3.268</t>
  </si>
  <si>
    <t>2.4</t>
  </si>
  <si>
    <t>2.4.1</t>
  </si>
  <si>
    <t>2.4.2</t>
  </si>
  <si>
    <t>2.4.3</t>
  </si>
  <si>
    <t>2.4.4</t>
  </si>
  <si>
    <t>2.4.5</t>
  </si>
  <si>
    <t>2.4.6</t>
  </si>
  <si>
    <t>2.4.7</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</si>
  <si>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</si>
  <si>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</si>
  <si>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</si>
  <si>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</si>
  <si>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</si>
  <si>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</si>
  <si>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</si>
  <si>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</si>
  <si>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</si>
  <si>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</si>
  <si>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</si>
  <si>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</si>
  <si>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</si>
  <si>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</si>
  <si>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</si>
  <si>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</si>
  <si>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</si>
  <si>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</si>
  <si>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</si>
  <si>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</si>
  <si>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</si>
  <si>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</si>
  <si>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</si>
  <si>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</si>
  <si>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</si>
  <si>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</si>
  <si>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</si>
  <si>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</si>
  <si>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</si>
  <si>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</si>
  <si>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</si>
  <si>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</si>
  <si>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</si>
  <si>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</si>
  <si>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</si>
  <si>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</si>
  <si>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</si>
  <si>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</si>
  <si>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</si>
  <si>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</si>
  <si>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</si>
  <si>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</si>
  <si>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</si>
  <si>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</si>
  <si>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</si>
  <si>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</si>
  <si>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</si>
  <si>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</si>
  <si>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</si>
  <si>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</si>
  <si>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</si>
  <si>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</si>
  <si>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2.5</t>
  </si>
  <si>
    <t>2.5.1</t>
  </si>
  <si>
    <t>2.5.2</t>
  </si>
  <si>
    <t>2.5.3</t>
  </si>
  <si>
    <t>2.5.4</t>
  </si>
  <si>
    <t>2.5.5</t>
  </si>
  <si>
    <t>2.5.6</t>
  </si>
  <si>
    <t>2.5.7</t>
  </si>
  <si>
    <t>2.5.8</t>
  </si>
  <si>
    <t>2.5.9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</si>
  <si>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</si>
  <si>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</si>
  <si>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</si>
  <si>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</si>
  <si>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</si>
  <si>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</si>
  <si>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</si>
  <si>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</si>
  <si>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</si>
  <si>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</si>
  <si>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</si>
  <si>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</si>
  <si>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</si>
  <si>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</si>
  <si>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</si>
  <si>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</si>
  <si>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</si>
  <si>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</si>
  <si>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</si>
  <si>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</si>
  <si>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</si>
  <si>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</si>
  <si>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</si>
  <si>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</si>
  <si>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</si>
  <si>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</si>
  <si>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</si>
  <si>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</si>
  <si>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</si>
  <si>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</si>
  <si>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</si>
  <si>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</si>
  <si>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</si>
  <si>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</si>
  <si>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</si>
  <si>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</si>
  <si>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</si>
  <si>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</si>
  <si>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</si>
  <si>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</si>
  <si>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</si>
  <si>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</si>
  <si>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</si>
  <si>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</si>
  <si>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</si>
  <si>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</si>
  <si>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2.6</t>
  </si>
  <si>
    <t>2.6.1</t>
  </si>
  <si>
    <t>2.6.2</t>
  </si>
  <si>
    <t>2.6.3</t>
  </si>
  <si>
    <t>2.6.4</t>
  </si>
  <si>
    <t>2.6.5</t>
  </si>
  <si>
    <t>2.6.6</t>
  </si>
  <si>
    <t>2.6.7</t>
  </si>
  <si>
    <t>2.6.8</t>
  </si>
  <si>
    <t>2.6.9</t>
  </si>
  <si>
    <t>2.6.10</t>
  </si>
  <si>
    <t>2.6.11</t>
  </si>
  <si>
    <t>2.6.12</t>
  </si>
  <si>
    <t>2.6.13</t>
  </si>
  <si>
    <t>2.6.14</t>
  </si>
  <si>
    <t>2.6.15</t>
  </si>
  <si>
    <t>2.6.16</t>
  </si>
  <si>
    <t>2.6.17</t>
  </si>
  <si>
    <t>2.6.18</t>
  </si>
  <si>
    <t>2.6.19</t>
  </si>
  <si>
    <t>2.6.20</t>
  </si>
  <si>
    <t>2.6.21</t>
  </si>
  <si>
    <t>2.6.22</t>
  </si>
  <si>
    <t>2.6.23</t>
  </si>
  <si>
    <t>2.6.24</t>
  </si>
  <si>
    <t>2.6.25</t>
  </si>
  <si>
    <t>2.6.26</t>
  </si>
  <si>
    <t>2.6.27</t>
  </si>
  <si>
    <t>2.6.28</t>
  </si>
  <si>
    <t>2.6.29</t>
  </si>
  <si>
    <t>2.6.30</t>
  </si>
  <si>
    <t>2.6.31</t>
  </si>
  <si>
    <t>2.6.32</t>
  </si>
  <si>
    <t>2.6.33</t>
  </si>
  <si>
    <t>2.6.34</t>
  </si>
  <si>
    <t>2.6.35</t>
  </si>
  <si>
    <t>2.6.36</t>
  </si>
  <si>
    <t>2.6.37</t>
  </si>
  <si>
    <t>2.6.38</t>
  </si>
  <si>
    <t>2.6.39</t>
  </si>
  <si>
    <t>2.6.40</t>
  </si>
  <si>
    <t>2.6.41</t>
  </si>
  <si>
    <t>2.6.42</t>
  </si>
  <si>
    <t>2.6.43</t>
  </si>
  <si>
    <t>2.6.44</t>
  </si>
  <si>
    <t>2.6.45</t>
  </si>
  <si>
    <t>2.6.46</t>
  </si>
  <si>
    <t>2.6.47</t>
  </si>
  <si>
    <t>2.6.48</t>
  </si>
  <si>
    <t>2.6.49</t>
  </si>
  <si>
    <t>2.6.50</t>
  </si>
  <si>
    <t>2.6.51</t>
  </si>
  <si>
    <t>2.6.52</t>
  </si>
  <si>
    <t>2.6.53</t>
  </si>
  <si>
    <t>2.6.54</t>
  </si>
  <si>
    <t>2.6.55</t>
  </si>
  <si>
    <t>2.6.56</t>
  </si>
  <si>
    <t>2.6.57</t>
  </si>
  <si>
    <t>2.6.58</t>
  </si>
  <si>
    <t>2.6.59</t>
  </si>
  <si>
    <t>2.6.60</t>
  </si>
  <si>
    <t>2.6.61</t>
  </si>
  <si>
    <t>2.6.62</t>
  </si>
  <si>
    <t>2.6.63</t>
  </si>
  <si>
    <t>2.6.64</t>
  </si>
  <si>
    <t>2.6.65</t>
  </si>
  <si>
    <t>2.6.66</t>
  </si>
  <si>
    <t>2.6.67</t>
  </si>
  <si>
    <t>2.6.68</t>
  </si>
  <si>
    <t>2.6.69</t>
  </si>
  <si>
    <t>2.6.70</t>
  </si>
  <si>
    <t>2.6.71</t>
  </si>
  <si>
    <t>2.6.72</t>
  </si>
  <si>
    <t>2.6.73</t>
  </si>
  <si>
    <t>2.6.74</t>
  </si>
  <si>
    <t>2.6.75</t>
  </si>
  <si>
    <t>2.6.76</t>
  </si>
  <si>
    <t>2.6.77</t>
  </si>
  <si>
    <t>2.6.78</t>
  </si>
  <si>
    <t>2.6.79</t>
  </si>
  <si>
    <t>2.6.80</t>
  </si>
  <si>
    <t>2.6.81</t>
  </si>
  <si>
    <t>REF
2.7</t>
  </si>
  <si>
    <t>2.7.1</t>
  </si>
  <si>
    <t>2.7.2</t>
  </si>
  <si>
    <t>2.7.3</t>
  </si>
  <si>
    <t>2.7.4</t>
  </si>
  <si>
    <t>2.7.5</t>
  </si>
  <si>
    <t>2.7.6</t>
  </si>
  <si>
    <t>2.7.7</t>
  </si>
  <si>
    <t>2.7.8</t>
  </si>
  <si>
    <t>2.7.9</t>
  </si>
  <si>
    <t>2.7.10</t>
  </si>
  <si>
    <t>2.7.11</t>
  </si>
  <si>
    <t>2.7.12</t>
  </si>
  <si>
    <t>2.7.13</t>
  </si>
  <si>
    <t>2.7.14</t>
  </si>
  <si>
    <t>2.7.15</t>
  </si>
  <si>
    <t>2.7.16</t>
  </si>
  <si>
    <t>2.7.17</t>
  </si>
  <si>
    <t>2.7.18</t>
  </si>
  <si>
    <t>2.7.19</t>
  </si>
  <si>
    <t>2.7.20</t>
  </si>
  <si>
    <t>2.7.21</t>
  </si>
  <si>
    <t>2.7.22</t>
  </si>
  <si>
    <t>2.7.23</t>
  </si>
  <si>
    <t>2.7.24</t>
  </si>
  <si>
    <t>2.7.25</t>
  </si>
  <si>
    <t>2.7.26</t>
  </si>
  <si>
    <t>2.7.27</t>
  </si>
  <si>
    <t>2.7.28</t>
  </si>
  <si>
    <t>2.7.29</t>
  </si>
  <si>
    <t>2.7.30</t>
  </si>
  <si>
    <t>2.7.31</t>
  </si>
  <si>
    <t>2.7.32</t>
  </si>
  <si>
    <t>2.7.33</t>
  </si>
  <si>
    <t>2.7.34</t>
  </si>
  <si>
    <t>Cartouche CO²</t>
  </si>
  <si>
    <t>DES SYSTEMES DE SÉCURITÉ INCENDIE ET DE DÉSENFUMAGE</t>
  </si>
  <si>
    <t xml:space="preserve">CATALOGUE : </t>
  </si>
  <si>
    <t xml:space="preserve">CATALOGUE: </t>
  </si>
  <si>
    <t>CATALOGUE MATERIEL</t>
  </si>
  <si>
    <t>Annexe 2 au CRT Lot 2</t>
  </si>
  <si>
    <r>
      <t xml:space="preserve">Nombre d'onglet : </t>
    </r>
    <r>
      <rPr>
        <b/>
        <sz val="14"/>
        <rFont val="Times New Roman"/>
        <family val="1"/>
      </rPr>
      <t xml:space="preserve">7 </t>
    </r>
  </si>
  <si>
    <t>Pourcentage de complétude</t>
  </si>
  <si>
    <t>Pourcentage de complétude total catalogue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</si>
</sst>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quot;;[Red]\-#,##0.00\ &quot;€&quot;"/>
    <numFmt numFmtId="44" formatCode="_-* #,##0.00\ &quot;€&quot;_-;\-* #,##0.00\ &quot;€&quot;_-;_-* &quot;-&quot;??\ &quot;€&quot;_-;_-@_-"/>
    <numFmt numFmtId="164" formatCode="[$-40C]General"/>
    <numFmt numFmtId="165" formatCode="#,##0.00\ &quot;€&quot;"/>
    <numFmt numFmtId="166" formatCode="_-* #,##0.00\ [$€-40C]_-;\-* #,##0.00\ [$€-40C]_-;_-* &quot;-&quot;??\ [$€-40C]_-;_-@_-"/>
  </numFmts>
  <fonts count="43">
    <font>
      <sz val="11"/>
      <color theme="1"/>
      <name val="Calibri"/>
      <family val="2"/>
      <scheme val="minor"/>
    </font>
    <font>
      <b/>
      <sz val="11"/>
      <color theme="1"/>
      <name val="Calibri"/>
      <family val="2"/>
      <scheme val="minor"/>
    </font>
    <font>
      <b/>
      <u/>
      <sz val="14"/>
      <color theme="1"/>
      <name val="Arial"/>
      <family val="2"/>
    </font>
    <font>
      <b/>
      <sz val="14"/>
      <color theme="1"/>
      <name val="Arial"/>
      <family val="2"/>
    </font>
    <font>
      <b/>
      <sz val="12"/>
      <color theme="1"/>
      <name val="Times New Roman"/>
      <family val="1"/>
    </font>
    <font>
      <b/>
      <sz val="16"/>
      <color theme="1"/>
      <name val="Calibri"/>
      <family val="2"/>
      <scheme val="minor"/>
    </font>
    <font>
      <b/>
      <sz val="10"/>
      <name val="Arial"/>
      <family val="2"/>
    </font>
    <font>
      <b/>
      <sz val="12"/>
      <name val="Arial"/>
      <family val="2"/>
    </font>
    <font>
      <sz val="11"/>
      <color rgb="FF000000"/>
      <name val="Calibri"/>
      <family val="2"/>
    </font>
    <font>
      <b/>
      <sz val="16"/>
      <name val="Arial"/>
      <family val="2"/>
    </font>
    <font>
      <sz val="10"/>
      <name val="Arial"/>
      <family val="2"/>
    </font>
    <font>
      <b/>
      <i/>
      <sz val="10"/>
      <name val="Arial"/>
      <family val="2"/>
    </font>
    <font>
      <i/>
      <sz val="10"/>
      <color rgb="FFFF0000"/>
      <name val="Arial"/>
      <family val="2"/>
    </font>
    <font>
      <sz val="10"/>
      <color rgb="FFFF0000"/>
      <name val="Arial"/>
      <family val="2"/>
    </font>
    <font>
      <b/>
      <sz val="12"/>
      <color theme="1"/>
      <name val="Calibri"/>
      <family val="2"/>
      <scheme val="minor"/>
    </font>
    <font>
      <b/>
      <sz val="12"/>
      <color rgb="FFFF0000"/>
      <name val="Arial"/>
      <family val="2"/>
    </font>
    <font>
      <b/>
      <sz val="14"/>
      <color indexed="8"/>
      <name val="Times New Roman"/>
      <family val="1"/>
    </font>
    <font>
      <b/>
      <sz val="14"/>
      <name val="Times New Roman"/>
      <family val="1"/>
    </font>
    <font>
      <b/>
      <sz val="12"/>
      <color indexed="8"/>
      <name val="Times New Roman"/>
      <family val="1"/>
    </font>
    <font>
      <b/>
      <sz val="14"/>
      <name val="Times New (W1)"/>
    </font>
    <font>
      <b/>
      <sz val="16"/>
      <color indexed="8"/>
      <name val="Times New Roman"/>
      <family val="1"/>
    </font>
    <font>
      <b/>
      <sz val="11"/>
      <color indexed="8"/>
      <name val="Times New Roman"/>
      <family val="1"/>
    </font>
    <font>
      <sz val="10"/>
      <color indexed="8"/>
      <name val="Times New Roman"/>
      <family val="1"/>
    </font>
    <font>
      <sz val="11"/>
      <color theme="1"/>
      <name val="Calibri"/>
      <family val="2"/>
      <scheme val="minor"/>
    </font>
    <font>
      <b/>
      <sz val="14"/>
      <name val="Arial"/>
      <family val="2"/>
    </font>
    <font>
      <b/>
      <sz val="14"/>
      <color rgb="FFFF0000"/>
      <name val="Arial"/>
      <family val="2"/>
    </font>
    <font>
      <b/>
      <i/>
      <sz val="12"/>
      <name val="Arial"/>
      <family val="2"/>
    </font>
    <font>
      <sz val="12"/>
      <color theme="1"/>
      <name val="Calibri"/>
      <family val="2"/>
      <scheme val="minor"/>
    </font>
    <font>
      <sz val="12"/>
      <color theme="1"/>
      <name val="Arial"/>
      <family val="2"/>
    </font>
    <font>
      <b/>
      <sz val="12"/>
      <color theme="1"/>
      <name val="Arial"/>
      <family val="2"/>
    </font>
    <font>
      <b/>
      <i/>
      <sz val="12"/>
      <color rgb="FFFF0000"/>
      <name val="Arial"/>
      <family val="2"/>
    </font>
    <font>
      <b/>
      <i/>
      <sz val="16"/>
      <name val="Arial"/>
      <family val="2"/>
    </font>
    <font>
      <b/>
      <u/>
      <sz val="14"/>
      <name val="Arial"/>
      <family val="2"/>
    </font>
    <font>
      <b/>
      <sz val="12"/>
      <color indexed="10"/>
      <name val="Arial"/>
      <family val="2"/>
    </font>
    <font>
      <sz val="12"/>
      <name val="Arial"/>
      <family val="2"/>
    </font>
    <font>
      <b/>
      <sz val="20"/>
      <name val="Arial"/>
      <family val="2"/>
    </font>
    <font>
      <b/>
      <sz val="18"/>
      <color rgb="FFFF0000"/>
      <name val="Arial"/>
      <family val="2"/>
    </font>
    <font>
      <b/>
      <sz val="14"/>
      <color rgb="FF000000"/>
      <name val="Calibri"/>
      <family val="2"/>
      <scheme val="minor"/>
    </font>
    <font>
      <b/>
      <sz val="14"/>
      <color indexed="8"/>
      <name val="Calibri"/>
      <family val="2"/>
      <scheme val="minor"/>
    </font>
    <font>
      <b/>
      <sz val="14"/>
      <name val="Calibri"/>
      <family val="2"/>
      <scheme val="minor"/>
    </font>
    <font>
      <b/>
      <sz val="12"/>
      <name val="Calibri"/>
      <family val="2"/>
      <scheme val="minor"/>
    </font>
    <font>
      <sz val="11"/>
      <name val="Arial"/>
      <family val="2"/>
    </font>
    <font>
      <b/>
      <sz val="20"/>
      <color rgb="FFFF0000"/>
      <name val="Arial"/>
      <family val="2"/>
    </font>
  </fonts>
  <fills count="7">
    <fill>
      <patternFill patternType="none"/>
    </fill>
    <fill>
      <patternFill patternType="gray125"/>
    </fill>
    <fill>
      <patternFill patternType="solid">
        <fgColor rgb="FF92D05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4" fontId="8" fillId="0" borderId="0" applyBorder="0" applyProtection="0"/>
    <xf numFmtId="0" fontId="10" fillId="0" borderId="0"/>
    <xf numFmtId="0" fontId="23" fillId="0" borderId="0"/>
    <xf numFmtId="44" fontId="10" fillId="0" borderId="0" applyFont="0" applyFill="0" applyBorder="0" applyAlignment="0" applyProtection="0"/>
  </cellStyleXfs>
  <cellXfs count="249">
    <xf numFmtId="0" fontId="0" fillId="0" borderId="0" xfId="0"/>
    <xf numFmtId="0" fontId="0" fillId="0" borderId="0" xfId="0" applyAlignment="1">
      <alignment horizontal="center" vertical="center"/>
    </xf>
    <xf numFmtId="0" fontId="4" fillId="0" borderId="0" xfId="0" applyFont="1" applyAlignment="1">
      <alignment horizontal="left" vertical="center"/>
    </xf>
    <xf numFmtId="39" fontId="0" fillId="0" borderId="0" xfId="0" applyNumberFormat="1" applyAlignment="1">
      <alignment horizontal="center" vertical="center"/>
    </xf>
    <xf numFmtId="39" fontId="1" fillId="0" borderId="1" xfId="0" applyNumberFormat="1" applyFont="1"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1" fillId="0" borderId="0" xfId="0" applyFont="1"/>
    <xf numFmtId="0" fontId="1" fillId="0" borderId="0" xfId="0" applyFont="1" applyAlignment="1">
      <alignment horizontal="center"/>
    </xf>
    <xf numFmtId="0" fontId="7" fillId="6" borderId="0" xfId="0" applyFont="1" applyFill="1" applyAlignment="1">
      <alignment horizontal="center" vertical="center" wrapText="1"/>
    </xf>
    <xf numFmtId="0" fontId="0" fillId="6" borderId="0" xfId="0" applyFill="1"/>
    <xf numFmtId="0" fontId="0" fillId="6" borderId="0" xfId="0" applyFill="1" applyAlignment="1">
      <alignment horizontal="center" vertical="center"/>
    </xf>
    <xf numFmtId="0" fontId="13" fillId="6" borderId="0" xfId="0" applyFont="1" applyFill="1" applyAlignment="1">
      <alignment horizontal="center" vertical="center"/>
    </xf>
    <xf numFmtId="165" fontId="0" fillId="6" borderId="0" xfId="0" applyNumberFormat="1" applyFill="1" applyAlignment="1">
      <alignment horizontal="center" vertical="center"/>
    </xf>
    <xf numFmtId="0" fontId="10" fillId="6" borderId="0" xfId="0" applyFont="1" applyFill="1" applyAlignment="1">
      <alignment horizontal="left" vertical="center"/>
    </xf>
    <xf numFmtId="0" fontId="9" fillId="0" borderId="7" xfId="0" applyFont="1" applyBorder="1" applyAlignment="1">
      <alignment horizontal="center" vertical="center" wrapText="1"/>
    </xf>
    <xf numFmtId="0" fontId="10" fillId="4" borderId="17" xfId="0" applyFont="1" applyFill="1" applyBorder="1" applyAlignment="1">
      <alignment horizontal="center" vertical="center"/>
    </xf>
    <xf numFmtId="0" fontId="17" fillId="0" borderId="0" xfId="0" applyFont="1" applyAlignment="1">
      <alignment horizontal="center" vertical="center" wrapText="1"/>
    </xf>
    <xf numFmtId="0" fontId="18" fillId="0" borderId="0" xfId="0" applyFont="1" applyAlignment="1">
      <alignment horizontal="center"/>
    </xf>
    <xf numFmtId="0" fontId="16"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21" fillId="0" borderId="0" xfId="0" applyFont="1" applyAlignment="1">
      <alignment horizontal="center"/>
    </xf>
    <xf numFmtId="0" fontId="22" fillId="0" borderId="0" xfId="0" applyFont="1"/>
    <xf numFmtId="0" fontId="6" fillId="4" borderId="17" xfId="0" applyFont="1" applyFill="1" applyBorder="1" applyAlignment="1">
      <alignment horizontal="center" vertical="center"/>
    </xf>
    <xf numFmtId="0" fontId="7" fillId="4" borderId="18" xfId="0" applyFont="1" applyFill="1" applyBorder="1" applyAlignment="1">
      <alignment horizontal="center" vertical="center" wrapText="1"/>
    </xf>
    <xf numFmtId="2" fontId="0" fillId="0" borderId="0" xfId="0" applyNumberFormat="1" applyAlignment="1">
      <alignment horizontal="center" vertical="center"/>
    </xf>
    <xf numFmtId="2" fontId="0" fillId="0" borderId="0" xfId="0" applyNumberFormat="1"/>
    <xf numFmtId="2" fontId="12" fillId="6" borderId="0" xfId="0" applyNumberFormat="1" applyFont="1" applyFill="1" applyAlignment="1">
      <alignment horizontal="center" vertical="center" wrapText="1"/>
    </xf>
    <xf numFmtId="2" fontId="5" fillId="6" borderId="0" xfId="0" applyNumberFormat="1" applyFont="1" applyFill="1" applyAlignment="1">
      <alignment horizontal="center" vertical="center"/>
    </xf>
    <xf numFmtId="0" fontId="0" fillId="0" borderId="0" xfId="0" applyAlignment="1"/>
    <xf numFmtId="0" fontId="0" fillId="0" borderId="0" xfId="0" applyAlignment="1">
      <alignment vertical="center"/>
    </xf>
    <xf numFmtId="0" fontId="0" fillId="0" borderId="0" xfId="0" applyAlignment="1">
      <alignment horizontal="center"/>
    </xf>
    <xf numFmtId="0" fontId="0" fillId="0" borderId="0" xfId="0" applyBorder="1" applyAlignment="1">
      <alignment vertical="center"/>
    </xf>
    <xf numFmtId="0" fontId="0" fillId="0" borderId="0" xfId="0" applyBorder="1" applyAlignment="1">
      <alignment horizontal="center" vertical="center"/>
    </xf>
    <xf numFmtId="2" fontId="0" fillId="0" borderId="0" xfId="0" applyNumberFormat="1" applyBorder="1" applyAlignment="1">
      <alignment horizontal="center" vertical="center"/>
    </xf>
    <xf numFmtId="0" fontId="11" fillId="0" borderId="0" xfId="0" applyFont="1" applyBorder="1" applyAlignment="1">
      <alignment horizontal="center" vertical="center" wrapText="1"/>
    </xf>
    <xf numFmtId="0" fontId="0" fillId="0" borderId="3" xfId="0" applyBorder="1" applyAlignment="1">
      <alignment vertical="center"/>
    </xf>
    <xf numFmtId="0" fontId="0" fillId="0" borderId="0" xfId="0" applyAlignment="1">
      <alignment vertical="center"/>
    </xf>
    <xf numFmtId="0" fontId="0" fillId="0" borderId="0" xfId="0" applyAlignment="1">
      <alignment horizontal="left" vertical="center"/>
    </xf>
    <xf numFmtId="0" fontId="0" fillId="6" borderId="0" xfId="0" applyFill="1" applyAlignment="1">
      <alignment horizontal="center"/>
    </xf>
    <xf numFmtId="0" fontId="10" fillId="6" borderId="0" xfId="0" applyFont="1" applyFill="1" applyAlignment="1">
      <alignment horizontal="center" vertical="center"/>
    </xf>
    <xf numFmtId="0" fontId="7" fillId="0" borderId="1" xfId="0" applyFont="1" applyBorder="1" applyAlignment="1">
      <alignment horizontal="center" vertical="center" wrapText="1"/>
    </xf>
    <xf numFmtId="165" fontId="7" fillId="0" borderId="21" xfId="0" applyNumberFormat="1" applyFont="1" applyBorder="1" applyAlignment="1">
      <alignment horizontal="center" vertical="center" wrapText="1"/>
    </xf>
    <xf numFmtId="0" fontId="27" fillId="0" borderId="0" xfId="0" applyFont="1"/>
    <xf numFmtId="0" fontId="7" fillId="0" borderId="7" xfId="0" applyFont="1" applyBorder="1" applyAlignment="1">
      <alignment horizontal="center" vertical="center"/>
    </xf>
    <xf numFmtId="0" fontId="7" fillId="0" borderId="7" xfId="0" applyFont="1" applyBorder="1" applyAlignment="1">
      <alignment horizontal="center" vertical="center" wrapText="1"/>
    </xf>
    <xf numFmtId="0" fontId="27" fillId="0" borderId="0" xfId="0" applyFont="1" applyAlignment="1">
      <alignment horizontal="center" vertical="center"/>
    </xf>
    <xf numFmtId="2" fontId="27" fillId="0" borderId="0" xfId="0" applyNumberFormat="1" applyFont="1" applyAlignment="1">
      <alignment horizontal="center" vertical="center"/>
    </xf>
    <xf numFmtId="0" fontId="0" fillId="0" borderId="2" xfId="0" applyBorder="1" applyAlignment="1">
      <alignment vertical="center"/>
    </xf>
    <xf numFmtId="44" fontId="7" fillId="5" borderId="4" xfId="4" applyFont="1" applyFill="1" applyBorder="1" applyAlignment="1">
      <alignment horizontal="center" vertical="center"/>
    </xf>
    <xf numFmtId="0" fontId="7" fillId="0" borderId="4" xfId="0" applyFont="1" applyBorder="1" applyAlignment="1">
      <alignment horizontal="center" vertical="center"/>
    </xf>
    <xf numFmtId="44" fontId="7" fillId="6" borderId="4" xfId="4" applyFont="1" applyFill="1" applyBorder="1" applyAlignment="1">
      <alignment horizontal="center" vertical="center"/>
    </xf>
    <xf numFmtId="165" fontId="7" fillId="6" borderId="4" xfId="4" applyNumberFormat="1" applyFont="1" applyFill="1" applyBorder="1" applyAlignment="1">
      <alignment horizontal="center" vertical="center"/>
    </xf>
    <xf numFmtId="0" fontId="7" fillId="6" borderId="4" xfId="0" applyFont="1" applyFill="1" applyBorder="1" applyAlignment="1">
      <alignment horizontal="center" vertical="center"/>
    </xf>
    <xf numFmtId="0" fontId="7" fillId="4" borderId="4" xfId="0" applyFont="1" applyFill="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vertical="center" wrapText="1"/>
    </xf>
    <xf numFmtId="2" fontId="15" fillId="0" borderId="11" xfId="0" applyNumberFormat="1" applyFont="1" applyBorder="1" applyAlignment="1">
      <alignment horizontal="center" vertical="center" wrapText="1"/>
    </xf>
    <xf numFmtId="165" fontId="7" fillId="0" borderId="11"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6" borderId="5" xfId="0" applyFont="1" applyFill="1" applyBorder="1" applyAlignment="1">
      <alignment horizontal="center" vertical="center"/>
    </xf>
    <xf numFmtId="0" fontId="7" fillId="4" borderId="5" xfId="0" applyFont="1" applyFill="1" applyBorder="1" applyAlignment="1">
      <alignment horizontal="center" vertical="center"/>
    </xf>
    <xf numFmtId="2" fontId="29" fillId="4" borderId="4" xfId="0" applyNumberFormat="1" applyFont="1" applyFill="1" applyBorder="1" applyAlignment="1">
      <alignment horizontal="center" vertical="center"/>
    </xf>
    <xf numFmtId="0" fontId="29" fillId="4" borderId="6" xfId="0" applyFont="1" applyFill="1" applyBorder="1" applyAlignment="1">
      <alignment horizontal="center" vertical="center"/>
    </xf>
    <xf numFmtId="2" fontId="29" fillId="3" borderId="4" xfId="0" applyNumberFormat="1" applyFont="1" applyFill="1" applyBorder="1" applyAlignment="1">
      <alignment horizontal="center" vertical="center"/>
    </xf>
    <xf numFmtId="8" fontId="7" fillId="3" borderId="4" xfId="4" applyNumberFormat="1" applyFont="1" applyFill="1" applyBorder="1" applyAlignment="1" applyProtection="1">
      <alignment horizontal="center" vertical="center"/>
      <protection locked="0"/>
    </xf>
    <xf numFmtId="165" fontId="29" fillId="3" borderId="4" xfId="0" applyNumberFormat="1" applyFont="1" applyFill="1" applyBorder="1" applyAlignment="1" applyProtection="1">
      <alignment horizontal="center" vertical="center"/>
      <protection locked="0"/>
    </xf>
    <xf numFmtId="2" fontId="29" fillId="2" borderId="4" xfId="0" applyNumberFormat="1" applyFont="1" applyFill="1" applyBorder="1" applyAlignment="1">
      <alignment horizontal="center" vertical="center"/>
    </xf>
    <xf numFmtId="8" fontId="7" fillId="2" borderId="4" xfId="4" applyNumberFormat="1" applyFont="1" applyFill="1" applyBorder="1" applyAlignment="1" applyProtection="1">
      <alignment horizontal="center" vertical="center"/>
      <protection locked="0"/>
    </xf>
    <xf numFmtId="165" fontId="29" fillId="2" borderId="4" xfId="0" applyNumberFormat="1" applyFont="1" applyFill="1" applyBorder="1" applyAlignment="1" applyProtection="1">
      <alignment horizontal="center" vertical="center"/>
      <protection locked="0"/>
    </xf>
    <xf numFmtId="0" fontId="29" fillId="0" borderId="4" xfId="0" applyFont="1" applyBorder="1" applyAlignment="1">
      <alignment horizontal="center" vertical="center"/>
    </xf>
    <xf numFmtId="0" fontId="29" fillId="0" borderId="6" xfId="0" applyFont="1" applyBorder="1" applyAlignment="1">
      <alignment horizontal="center" vertical="center"/>
    </xf>
    <xf numFmtId="0" fontId="29" fillId="4" borderId="4" xfId="0" applyFont="1" applyFill="1" applyBorder="1" applyAlignment="1">
      <alignment horizontal="center" vertical="center"/>
    </xf>
    <xf numFmtId="0" fontId="7" fillId="4" borderId="4" xfId="0" applyFont="1" applyFill="1" applyBorder="1" applyAlignment="1">
      <alignment horizontal="center"/>
    </xf>
    <xf numFmtId="0" fontId="28" fillId="0" borderId="0" xfId="0" applyFont="1"/>
    <xf numFmtId="0" fontId="26" fillId="0" borderId="21" xfId="0" applyFont="1" applyBorder="1" applyAlignment="1">
      <alignment horizontal="center" vertical="center" wrapText="1"/>
    </xf>
    <xf numFmtId="2" fontId="30" fillId="0" borderId="21" xfId="0" applyNumberFormat="1" applyFont="1" applyBorder="1" applyAlignment="1">
      <alignment horizontal="center" vertical="center" wrapText="1"/>
    </xf>
    <xf numFmtId="165" fontId="26" fillId="0" borderId="21" xfId="0" applyNumberFormat="1" applyFont="1" applyBorder="1" applyAlignment="1">
      <alignment horizontal="center" vertical="center" wrapText="1"/>
    </xf>
    <xf numFmtId="0" fontId="26" fillId="0" borderId="8" xfId="0" applyFont="1" applyBorder="1" applyAlignment="1">
      <alignment horizontal="center" vertical="center" wrapText="1"/>
    </xf>
    <xf numFmtId="0" fontId="31" fillId="0" borderId="7" xfId="0" applyFont="1" applyBorder="1" applyAlignment="1">
      <alignment horizontal="center" vertical="center" wrapText="1"/>
    </xf>
    <xf numFmtId="0" fontId="26" fillId="0" borderId="7" xfId="0" applyFont="1" applyBorder="1" applyAlignment="1">
      <alignment horizontal="center" vertical="center"/>
    </xf>
    <xf numFmtId="0" fontId="7" fillId="0" borderId="14" xfId="0" applyFont="1" applyBorder="1" applyAlignment="1">
      <alignment horizontal="center" vertical="center" wrapText="1"/>
    </xf>
    <xf numFmtId="0" fontId="7" fillId="0" borderId="4" xfId="0" applyFont="1" applyBorder="1" applyAlignment="1">
      <alignment horizontal="center"/>
    </xf>
    <xf numFmtId="0" fontId="29" fillId="4" borderId="5" xfId="0" applyFont="1" applyFill="1" applyBorder="1" applyAlignment="1">
      <alignment horizontal="center" vertical="center"/>
    </xf>
    <xf numFmtId="0" fontId="7" fillId="6" borderId="4" xfId="0" applyFont="1" applyFill="1" applyBorder="1" applyAlignment="1">
      <alignment horizontal="center" vertical="center" wrapText="1"/>
    </xf>
    <xf numFmtId="0" fontId="7" fillId="4" borderId="16" xfId="0" applyFont="1" applyFill="1" applyBorder="1" applyAlignment="1">
      <alignment horizontal="center" vertical="center"/>
    </xf>
    <xf numFmtId="0" fontId="7" fillId="4" borderId="17" xfId="0" applyFont="1" applyFill="1" applyBorder="1" applyAlignment="1">
      <alignment horizontal="center" vertical="center"/>
    </xf>
    <xf numFmtId="0" fontId="26" fillId="4" borderId="17" xfId="0" applyFont="1" applyFill="1" applyBorder="1" applyAlignment="1">
      <alignment horizontal="center" vertical="center" wrapText="1"/>
    </xf>
    <xf numFmtId="2" fontId="7" fillId="4" borderId="17" xfId="0" applyNumberFormat="1" applyFont="1" applyFill="1" applyBorder="1" applyAlignment="1">
      <alignment horizontal="center" vertical="center" wrapText="1"/>
    </xf>
    <xf numFmtId="0" fontId="7" fillId="4" borderId="17" xfId="0" applyFont="1" applyFill="1" applyBorder="1" applyAlignment="1">
      <alignment horizontal="center" vertical="center" wrapText="1"/>
    </xf>
    <xf numFmtId="165" fontId="7" fillId="4" borderId="17" xfId="0" applyNumberFormat="1" applyFont="1" applyFill="1" applyBorder="1" applyAlignment="1">
      <alignment horizontal="center" vertical="center" wrapText="1"/>
    </xf>
    <xf numFmtId="0" fontId="7" fillId="4" borderId="16" xfId="0" applyFont="1" applyFill="1" applyBorder="1" applyAlignment="1">
      <alignment horizontal="center"/>
    </xf>
    <xf numFmtId="0" fontId="7" fillId="4" borderId="17" xfId="0" applyFont="1" applyFill="1" applyBorder="1" applyAlignment="1">
      <alignment horizontal="center"/>
    </xf>
    <xf numFmtId="0" fontId="7" fillId="4" borderId="17" xfId="0" applyFont="1" applyFill="1" applyBorder="1" applyAlignment="1">
      <alignment horizontal="center" wrapText="1"/>
    </xf>
    <xf numFmtId="165" fontId="7" fillId="4" borderId="17" xfId="0" applyNumberFormat="1" applyFont="1" applyFill="1" applyBorder="1" applyAlignment="1">
      <alignment horizontal="center" wrapText="1"/>
    </xf>
    <xf numFmtId="8" fontId="7" fillId="2" borderId="4" xfId="4" applyNumberFormat="1" applyFont="1" applyFill="1" applyBorder="1" applyAlignment="1" applyProtection="1">
      <alignment horizontal="center"/>
      <protection locked="0"/>
    </xf>
    <xf numFmtId="8" fontId="7" fillId="3" borderId="4" xfId="4" applyNumberFormat="1" applyFont="1" applyFill="1" applyBorder="1" applyAlignment="1" applyProtection="1">
      <alignment horizontal="center"/>
      <protection locked="0"/>
    </xf>
    <xf numFmtId="44" fontId="7" fillId="6" borderId="4" xfId="4" applyFont="1" applyFill="1" applyBorder="1" applyAlignment="1">
      <alignment horizontal="center"/>
    </xf>
    <xf numFmtId="165" fontId="7" fillId="6" borderId="4" xfId="4" applyNumberFormat="1" applyFont="1" applyFill="1" applyBorder="1" applyAlignment="1">
      <alignment horizontal="center"/>
    </xf>
    <xf numFmtId="2" fontId="7" fillId="2" borderId="4" xfId="0" applyNumberFormat="1" applyFont="1" applyFill="1" applyBorder="1" applyAlignment="1">
      <alignment horizontal="center" vertical="center"/>
    </xf>
    <xf numFmtId="165" fontId="7" fillId="2" borderId="4" xfId="0" applyNumberFormat="1" applyFont="1" applyFill="1" applyBorder="1" applyAlignment="1" applyProtection="1">
      <alignment horizontal="center" vertical="center"/>
      <protection locked="0"/>
    </xf>
    <xf numFmtId="2" fontId="7" fillId="3" borderId="4" xfId="0" applyNumberFormat="1" applyFont="1" applyFill="1" applyBorder="1" applyAlignment="1">
      <alignment horizontal="center" vertical="center"/>
    </xf>
    <xf numFmtId="165" fontId="7" fillId="3" borderId="4" xfId="0" applyNumberFormat="1" applyFont="1" applyFill="1" applyBorder="1" applyAlignment="1" applyProtection="1">
      <alignment horizontal="center" vertical="center"/>
      <protection locked="0"/>
    </xf>
    <xf numFmtId="0" fontId="7" fillId="0" borderId="6" xfId="0" applyFont="1" applyBorder="1" applyAlignment="1">
      <alignment horizontal="center" vertical="center"/>
    </xf>
    <xf numFmtId="0" fontId="26" fillId="0" borderId="11" xfId="0" applyFont="1" applyBorder="1" applyAlignment="1">
      <alignment horizontal="center" vertical="center" wrapText="1"/>
    </xf>
    <xf numFmtId="2" fontId="30" fillId="0" borderId="11" xfId="0" applyNumberFormat="1" applyFont="1" applyBorder="1" applyAlignment="1">
      <alignment horizontal="center" vertical="center" wrapText="1"/>
    </xf>
    <xf numFmtId="165" fontId="26" fillId="0" borderId="11" xfId="0" applyNumberFormat="1" applyFont="1" applyBorder="1" applyAlignment="1">
      <alignment horizontal="center" vertical="center" wrapText="1"/>
    </xf>
    <xf numFmtId="0" fontId="26" fillId="0" borderId="12" xfId="0" applyFont="1" applyBorder="1" applyAlignment="1">
      <alignment horizontal="center" vertical="center" wrapText="1"/>
    </xf>
    <xf numFmtId="0" fontId="7" fillId="6" borderId="15" xfId="0" applyFont="1" applyFill="1" applyBorder="1" applyAlignment="1">
      <alignment horizontal="center" vertical="center"/>
    </xf>
    <xf numFmtId="44" fontId="7" fillId="6" borderId="15" xfId="4" applyFont="1" applyFill="1" applyBorder="1" applyAlignment="1">
      <alignment horizontal="center" vertical="center"/>
    </xf>
    <xf numFmtId="165" fontId="7" fillId="6" borderId="15" xfId="4" applyNumberFormat="1" applyFont="1" applyFill="1" applyBorder="1" applyAlignment="1">
      <alignment horizontal="center" vertical="center"/>
    </xf>
    <xf numFmtId="2" fontId="33" fillId="4" borderId="4" xfId="0" applyNumberFormat="1" applyFont="1" applyFill="1" applyBorder="1" applyAlignment="1">
      <alignment horizontal="center" vertical="center"/>
    </xf>
    <xf numFmtId="0" fontId="33" fillId="4" borderId="6" xfId="0" applyFont="1" applyFill="1" applyBorder="1" applyAlignment="1">
      <alignment horizontal="center" vertical="center"/>
    </xf>
    <xf numFmtId="8" fontId="7" fillId="2" borderId="15" xfId="4" applyNumberFormat="1" applyFont="1" applyFill="1" applyBorder="1" applyAlignment="1" applyProtection="1">
      <alignment horizontal="center" vertical="center"/>
      <protection locked="0"/>
    </xf>
    <xf numFmtId="2" fontId="29" fillId="4" borderId="17" xfId="0" applyNumberFormat="1" applyFont="1" applyFill="1" applyBorder="1" applyAlignment="1">
      <alignment horizontal="center" vertical="center"/>
    </xf>
    <xf numFmtId="0" fontId="29" fillId="4" borderId="17" xfId="0" applyFont="1" applyFill="1" applyBorder="1" applyAlignment="1">
      <alignment horizontal="center" vertical="center"/>
    </xf>
    <xf numFmtId="165" fontId="7" fillId="4" borderId="18" xfId="0" applyNumberFormat="1" applyFont="1" applyFill="1" applyBorder="1" applyAlignment="1">
      <alignment horizontal="center" wrapText="1"/>
    </xf>
    <xf numFmtId="0" fontId="7" fillId="4" borderId="5" xfId="0" applyFont="1" applyFill="1" applyBorder="1" applyAlignment="1">
      <alignment horizontal="center"/>
    </xf>
    <xf numFmtId="0" fontId="7" fillId="4" borderId="4" xfId="0" applyFont="1" applyFill="1" applyBorder="1" applyAlignment="1">
      <alignment horizontal="center" wrapText="1"/>
    </xf>
    <xf numFmtId="165" fontId="7" fillId="4" borderId="4" xfId="0" applyNumberFormat="1" applyFont="1" applyFill="1" applyBorder="1" applyAlignment="1">
      <alignment horizontal="center" wrapText="1"/>
    </xf>
    <xf numFmtId="165" fontId="7" fillId="4" borderId="6" xfId="0" applyNumberFormat="1" applyFont="1" applyFill="1" applyBorder="1" applyAlignment="1">
      <alignment horizontal="center" wrapText="1"/>
    </xf>
    <xf numFmtId="0" fontId="7" fillId="6" borderId="5" xfId="0" applyFont="1" applyFill="1" applyBorder="1" applyAlignment="1">
      <alignment horizontal="center"/>
    </xf>
    <xf numFmtId="0" fontId="7" fillId="0" borderId="4" xfId="0" applyFont="1" applyFill="1" applyBorder="1" applyAlignment="1">
      <alignment horizontal="center"/>
    </xf>
    <xf numFmtId="165" fontId="7" fillId="4" borderId="4" xfId="0" applyNumberFormat="1" applyFont="1" applyFill="1" applyBorder="1" applyAlignment="1">
      <alignment horizontal="center"/>
    </xf>
    <xf numFmtId="0" fontId="6" fillId="4" borderId="16" xfId="0" applyFont="1" applyFill="1" applyBorder="1" applyAlignment="1">
      <alignment vertical="center"/>
    </xf>
    <xf numFmtId="165" fontId="29" fillId="4" borderId="4" xfId="0" applyNumberFormat="1" applyFont="1" applyFill="1" applyBorder="1" applyAlignment="1">
      <alignment horizontal="center" vertical="center"/>
    </xf>
    <xf numFmtId="165" fontId="33" fillId="4" borderId="4" xfId="0" applyNumberFormat="1" applyFont="1" applyFill="1" applyBorder="1" applyAlignment="1">
      <alignment horizontal="center" vertical="center"/>
    </xf>
    <xf numFmtId="165" fontId="29" fillId="4" borderId="17" xfId="0" applyNumberFormat="1" applyFont="1" applyFill="1" applyBorder="1" applyAlignment="1">
      <alignment horizontal="center" vertical="center"/>
    </xf>
    <xf numFmtId="0" fontId="29" fillId="4" borderId="18" xfId="0" applyFont="1" applyFill="1" applyBorder="1" applyAlignment="1">
      <alignment horizontal="center" vertical="center"/>
    </xf>
    <xf numFmtId="44" fontId="7" fillId="4" borderId="4" xfId="4" applyFont="1" applyFill="1" applyBorder="1" applyAlignment="1">
      <alignment horizontal="center" vertical="center"/>
    </xf>
    <xf numFmtId="165" fontId="7" fillId="4" borderId="4" xfId="4" applyNumberFormat="1" applyFont="1" applyFill="1" applyBorder="1" applyAlignment="1">
      <alignment horizontal="center" vertical="center"/>
    </xf>
    <xf numFmtId="165" fontId="7" fillId="4" borderId="4" xfId="0" applyNumberFormat="1" applyFont="1" applyFill="1" applyBorder="1" applyAlignment="1">
      <alignment horizontal="center" vertical="center"/>
    </xf>
    <xf numFmtId="0" fontId="7" fillId="4" borderId="6" xfId="0" applyFont="1" applyFill="1" applyBorder="1" applyAlignment="1">
      <alignment horizontal="center" vertical="center"/>
    </xf>
    <xf numFmtId="8" fontId="7" fillId="4" borderId="4" xfId="4" applyNumberFormat="1" applyFont="1" applyFill="1" applyBorder="1" applyAlignment="1" applyProtection="1">
      <alignment horizontal="center" vertical="center"/>
      <protection locked="0"/>
    </xf>
    <xf numFmtId="0" fontId="0" fillId="0" borderId="0" xfId="0" applyAlignment="1">
      <alignment horizontal="center"/>
    </xf>
    <xf numFmtId="0" fontId="0" fillId="0" borderId="0" xfId="0"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34" fillId="0" borderId="0" xfId="0" applyFont="1" applyAlignment="1">
      <alignment horizontal="center" vertical="center"/>
    </xf>
    <xf numFmtId="0" fontId="24" fillId="0" borderId="0" xfId="0" applyFont="1" applyFill="1" applyBorder="1" applyAlignment="1">
      <alignment horizontal="right" vertical="center"/>
    </xf>
    <xf numFmtId="0" fontId="10" fillId="0" borderId="0" xfId="0" applyFont="1" applyFill="1" applyAlignment="1">
      <alignment vertical="center"/>
    </xf>
    <xf numFmtId="0" fontId="34" fillId="0" borderId="0" xfId="0" applyFont="1" applyBorder="1" applyAlignment="1">
      <alignment horizontal="center" vertical="center"/>
    </xf>
    <xf numFmtId="0" fontId="7" fillId="0" borderId="0" xfId="0" applyFont="1" applyBorder="1" applyAlignment="1">
      <alignment horizontal="center" vertical="center"/>
    </xf>
    <xf numFmtId="0" fontId="24" fillId="0" borderId="0" xfId="0" applyFont="1" applyFill="1" applyBorder="1" applyAlignment="1">
      <alignment horizontal="right" vertical="center" wrapText="1"/>
    </xf>
    <xf numFmtId="0" fontId="37" fillId="0" borderId="0" xfId="0" applyFont="1" applyFill="1" applyBorder="1" applyAlignment="1">
      <alignment horizontal="center" vertical="center" wrapText="1"/>
    </xf>
    <xf numFmtId="0" fontId="38" fillId="0" borderId="0" xfId="0" applyFont="1" applyAlignment="1">
      <alignment horizontal="center" vertical="center" wrapText="1"/>
    </xf>
    <xf numFmtId="0" fontId="39" fillId="0" borderId="0" xfId="0" applyFont="1" applyFill="1" applyBorder="1" applyAlignment="1">
      <alignment horizontal="center" vertical="center" wrapText="1"/>
    </xf>
    <xf numFmtId="0" fontId="0" fillId="0" borderId="0" xfId="0" applyAlignment="1">
      <alignment horizontal="center" vertical="center"/>
    </xf>
    <xf numFmtId="39" fontId="14" fillId="6" borderId="0" xfId="0" applyNumberFormat="1" applyFont="1" applyFill="1" applyBorder="1" applyAlignment="1">
      <alignment horizontal="center" vertical="center"/>
    </xf>
    <xf numFmtId="0" fontId="29" fillId="6" borderId="6" xfId="0" applyFont="1" applyFill="1" applyBorder="1" applyAlignment="1">
      <alignment horizontal="center" vertical="center"/>
    </xf>
    <xf numFmtId="2" fontId="7" fillId="4" borderId="4" xfId="0" applyNumberFormat="1" applyFont="1" applyFill="1" applyBorder="1" applyAlignment="1">
      <alignment horizontal="center"/>
    </xf>
    <xf numFmtId="166" fontId="7" fillId="4" borderId="4" xfId="0" applyNumberFormat="1" applyFont="1" applyFill="1" applyBorder="1" applyAlignment="1">
      <alignment horizontal="right"/>
    </xf>
    <xf numFmtId="166" fontId="7" fillId="4" borderId="4" xfId="0" applyNumberFormat="1" applyFont="1" applyFill="1" applyBorder="1" applyAlignment="1">
      <alignment horizontal="right" vertical="center"/>
    </xf>
    <xf numFmtId="166" fontId="7" fillId="4" borderId="4" xfId="0" applyNumberFormat="1" applyFont="1" applyFill="1" applyBorder="1" applyAlignment="1">
      <alignment horizontal="center"/>
    </xf>
    <xf numFmtId="166" fontId="7" fillId="4" borderId="6" xfId="0" applyNumberFormat="1" applyFont="1" applyFill="1" applyBorder="1" applyAlignment="1">
      <alignment horizontal="center" vertical="center"/>
    </xf>
    <xf numFmtId="2" fontId="7" fillId="4" borderId="4" xfId="0" applyNumberFormat="1" applyFont="1" applyFill="1" applyBorder="1" applyAlignment="1">
      <alignment horizontal="center" vertical="center"/>
    </xf>
    <xf numFmtId="166" fontId="7" fillId="4" borderId="4" xfId="0" applyNumberFormat="1" applyFont="1" applyFill="1" applyBorder="1" applyAlignment="1">
      <alignment horizontal="center" vertical="center"/>
    </xf>
    <xf numFmtId="0" fontId="7" fillId="6" borderId="6" xfId="0" applyFont="1" applyFill="1" applyBorder="1" applyAlignment="1">
      <alignment horizontal="center" vertical="center"/>
    </xf>
    <xf numFmtId="165" fontId="7" fillId="6" borderId="4" xfId="0" applyNumberFormat="1" applyFont="1" applyFill="1" applyBorder="1" applyAlignment="1">
      <alignment horizontal="center" vertical="center"/>
    </xf>
    <xf numFmtId="0" fontId="7" fillId="4" borderId="18" xfId="0" applyFont="1" applyFill="1" applyBorder="1" applyAlignment="1">
      <alignment horizontal="center" vertical="center"/>
    </xf>
    <xf numFmtId="165" fontId="7" fillId="4" borderId="4" xfId="0" applyNumberFormat="1" applyFont="1" applyFill="1" applyBorder="1" applyAlignment="1" applyProtection="1">
      <alignment horizontal="center" vertical="center"/>
      <protection locked="0"/>
    </xf>
    <xf numFmtId="2" fontId="7" fillId="2" borderId="15" xfId="0" applyNumberFormat="1" applyFont="1" applyFill="1" applyBorder="1" applyAlignment="1">
      <alignment horizontal="center" vertical="center"/>
    </xf>
    <xf numFmtId="165" fontId="7" fillId="2" borderId="15" xfId="0" applyNumberFormat="1" applyFont="1" applyFill="1" applyBorder="1" applyAlignment="1" applyProtection="1">
      <alignment horizontal="center" vertical="center"/>
      <protection locked="0"/>
    </xf>
    <xf numFmtId="0" fontId="7" fillId="6" borderId="20" xfId="0" applyFont="1" applyFill="1" applyBorder="1" applyAlignment="1">
      <alignment horizontal="center" vertical="center"/>
    </xf>
    <xf numFmtId="2" fontId="7" fillId="3" borderId="4" xfId="0" applyNumberFormat="1" applyFont="1" applyFill="1" applyBorder="1" applyAlignment="1">
      <alignment horizontal="center"/>
    </xf>
    <xf numFmtId="165" fontId="7" fillId="3" borderId="4" xfId="0" applyNumberFormat="1" applyFont="1" applyFill="1" applyBorder="1" applyAlignment="1" applyProtection="1">
      <alignment horizontal="center"/>
      <protection locked="0"/>
    </xf>
    <xf numFmtId="0" fontId="7" fillId="0" borderId="6" xfId="0" applyFont="1" applyBorder="1" applyAlignment="1">
      <alignment horizontal="center"/>
    </xf>
    <xf numFmtId="2" fontId="7" fillId="2" borderId="4" xfId="0" applyNumberFormat="1" applyFont="1" applyFill="1" applyBorder="1" applyAlignment="1">
      <alignment horizontal="center"/>
    </xf>
    <xf numFmtId="165" fontId="7" fillId="2" borderId="4" xfId="0" applyNumberFormat="1" applyFont="1" applyFill="1" applyBorder="1" applyAlignment="1" applyProtection="1">
      <alignment horizontal="center"/>
      <protection locked="0"/>
    </xf>
    <xf numFmtId="0" fontId="7" fillId="0" borderId="15" xfId="0" applyFont="1" applyFill="1" applyBorder="1" applyAlignment="1">
      <alignment horizontal="center"/>
    </xf>
    <xf numFmtId="0" fontId="7" fillId="0" borderId="15" xfId="0" applyFont="1" applyBorder="1" applyAlignment="1">
      <alignment horizontal="center"/>
    </xf>
    <xf numFmtId="2" fontId="7" fillId="3" borderId="15" xfId="0" applyNumberFormat="1" applyFont="1" applyFill="1" applyBorder="1" applyAlignment="1">
      <alignment horizontal="center"/>
    </xf>
    <xf numFmtId="8" fontId="7" fillId="3" borderId="15" xfId="4" applyNumberFormat="1" applyFont="1" applyFill="1" applyBorder="1" applyAlignment="1" applyProtection="1">
      <alignment horizontal="center"/>
      <protection locked="0"/>
    </xf>
    <xf numFmtId="44" fontId="7" fillId="6" borderId="15" xfId="4" applyFont="1" applyFill="1" applyBorder="1" applyAlignment="1">
      <alignment horizontal="center"/>
    </xf>
    <xf numFmtId="165" fontId="7" fillId="3" borderId="15" xfId="0" applyNumberFormat="1" applyFont="1" applyFill="1" applyBorder="1" applyAlignment="1" applyProtection="1">
      <alignment horizontal="center"/>
      <protection locked="0"/>
    </xf>
    <xf numFmtId="165" fontId="7" fillId="6" borderId="15" xfId="4" applyNumberFormat="1" applyFont="1" applyFill="1" applyBorder="1" applyAlignment="1">
      <alignment horizontal="center"/>
    </xf>
    <xf numFmtId="0" fontId="7" fillId="0" borderId="20" xfId="0" applyFont="1" applyBorder="1" applyAlignment="1">
      <alignment horizontal="center"/>
    </xf>
    <xf numFmtId="0" fontId="0" fillId="0" borderId="0" xfId="0" applyAlignment="1">
      <alignment horizontal="center"/>
    </xf>
    <xf numFmtId="0" fontId="0" fillId="0" borderId="0" xfId="0" applyAlignment="1">
      <alignment vertical="center"/>
    </xf>
    <xf numFmtId="0" fontId="39" fillId="4" borderId="5" xfId="0" applyFont="1" applyFill="1" applyBorder="1" applyAlignment="1">
      <alignment horizontal="center" vertical="center"/>
    </xf>
    <xf numFmtId="0" fontId="39" fillId="4" borderId="4" xfId="0" applyFont="1" applyFill="1" applyBorder="1" applyAlignment="1">
      <alignment horizontal="center" vertical="center"/>
    </xf>
    <xf numFmtId="165" fontId="40" fillId="4" borderId="4" xfId="0" applyNumberFormat="1" applyFont="1" applyFill="1" applyBorder="1" applyAlignment="1">
      <alignment horizontal="center" vertical="center"/>
    </xf>
    <xf numFmtId="165" fontId="40" fillId="4" borderId="6" xfId="0" applyNumberFormat="1" applyFont="1" applyFill="1" applyBorder="1" applyAlignment="1">
      <alignment horizontal="center" vertical="center"/>
    </xf>
    <xf numFmtId="0" fontId="39" fillId="0" borderId="4" xfId="0" applyFont="1" applyBorder="1" applyAlignment="1">
      <alignment horizontal="center" vertical="center"/>
    </xf>
    <xf numFmtId="2" fontId="41" fillId="4" borderId="17" xfId="0" applyNumberFormat="1" applyFont="1" applyFill="1" applyBorder="1" applyAlignment="1">
      <alignment horizontal="center" vertical="center"/>
    </xf>
    <xf numFmtId="165" fontId="41" fillId="4" borderId="17" xfId="0" applyNumberFormat="1" applyFont="1" applyFill="1" applyBorder="1" applyAlignment="1">
      <alignment horizontal="center" vertical="center"/>
    </xf>
    <xf numFmtId="0" fontId="41" fillId="4" borderId="17" xfId="0" applyFont="1" applyFill="1" applyBorder="1" applyAlignment="1">
      <alignment horizontal="center" vertical="center"/>
    </xf>
    <xf numFmtId="0" fontId="41" fillId="4" borderId="18" xfId="0" applyFont="1" applyFill="1" applyBorder="1" applyAlignment="1">
      <alignment horizontal="center" vertical="center"/>
    </xf>
    <xf numFmtId="2" fontId="40" fillId="2" borderId="4" xfId="0" applyNumberFormat="1" applyFont="1" applyFill="1" applyBorder="1" applyAlignment="1">
      <alignment horizontal="center" vertical="center"/>
    </xf>
    <xf numFmtId="165" fontId="40" fillId="2" borderId="4" xfId="0" applyNumberFormat="1" applyFont="1" applyFill="1" applyBorder="1" applyAlignment="1" applyProtection="1">
      <alignment horizontal="center" vertical="center"/>
      <protection locked="0"/>
    </xf>
    <xf numFmtId="2" fontId="40" fillId="3" borderId="4" xfId="0" applyNumberFormat="1" applyFont="1" applyFill="1" applyBorder="1" applyAlignment="1">
      <alignment horizontal="center" vertical="center"/>
    </xf>
    <xf numFmtId="165" fontId="40" fillId="3" borderId="4" xfId="0" applyNumberFormat="1" applyFont="1" applyFill="1" applyBorder="1" applyAlignment="1" applyProtection="1">
      <alignment horizontal="center" vertical="center"/>
      <protection locked="0"/>
    </xf>
    <xf numFmtId="0" fontId="40" fillId="0" borderId="6" xfId="0" applyFont="1" applyBorder="1" applyAlignment="1">
      <alignment horizontal="center" vertical="center"/>
    </xf>
    <xf numFmtId="0" fontId="40" fillId="4" borderId="5" xfId="0" applyFont="1" applyFill="1" applyBorder="1" applyAlignment="1">
      <alignment horizontal="center" vertical="center"/>
    </xf>
    <xf numFmtId="0" fontId="40" fillId="4" borderId="4" xfId="0" applyFont="1" applyFill="1" applyBorder="1" applyAlignment="1">
      <alignment horizontal="center" vertical="center"/>
    </xf>
    <xf numFmtId="2" fontId="40" fillId="4" borderId="4" xfId="0" applyNumberFormat="1" applyFont="1" applyFill="1" applyBorder="1" applyAlignment="1">
      <alignment horizontal="center" vertical="center"/>
    </xf>
    <xf numFmtId="0" fontId="40" fillId="4" borderId="6" xfId="0" applyFont="1" applyFill="1" applyBorder="1" applyAlignment="1">
      <alignment horizontal="center" vertical="center"/>
    </xf>
    <xf numFmtId="0" fontId="7" fillId="6" borderId="23" xfId="0" applyFont="1" applyFill="1" applyBorder="1" applyAlignment="1">
      <alignment horizontal="center" vertical="center"/>
    </xf>
    <xf numFmtId="0" fontId="29" fillId="4" borderId="13" xfId="0" applyFont="1" applyFill="1" applyBorder="1" applyAlignment="1">
      <alignment horizontal="center" vertical="center"/>
    </xf>
    <xf numFmtId="0" fontId="10" fillId="6" borderId="0" xfId="0" applyFont="1" applyFill="1" applyAlignment="1">
      <alignment vertical="center"/>
    </xf>
    <xf numFmtId="0" fontId="34" fillId="6" borderId="0" xfId="0" applyFont="1" applyFill="1" applyBorder="1" applyAlignment="1">
      <alignment horizontal="center" vertical="center"/>
    </xf>
    <xf numFmtId="0" fontId="7" fillId="6" borderId="0" xfId="0" applyFont="1" applyFill="1" applyBorder="1" applyAlignment="1">
      <alignment horizontal="center" vertical="center"/>
    </xf>
    <xf numFmtId="0" fontId="34" fillId="6" borderId="0" xfId="0" applyFont="1" applyFill="1" applyAlignment="1">
      <alignment horizontal="center" vertical="center"/>
    </xf>
    <xf numFmtId="0" fontId="0" fillId="6" borderId="0" xfId="0" applyFill="1" applyAlignment="1">
      <alignment vertical="center"/>
    </xf>
    <xf numFmtId="0" fontId="6" fillId="6" borderId="7" xfId="0" applyFont="1" applyFill="1" applyBorder="1" applyAlignment="1">
      <alignment horizontal="center" vertical="center"/>
    </xf>
    <xf numFmtId="0" fontId="9" fillId="6" borderId="7" xfId="0" applyFont="1" applyFill="1" applyBorder="1" applyAlignment="1">
      <alignment horizontal="center" vertical="center" wrapText="1"/>
    </xf>
    <xf numFmtId="0" fontId="7" fillId="6" borderId="10"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6" borderId="11" xfId="0" applyFont="1" applyFill="1" applyBorder="1" applyAlignment="1">
      <alignment horizontal="center" vertical="center"/>
    </xf>
    <xf numFmtId="0" fontId="7" fillId="6" borderId="11" xfId="0" applyFont="1" applyFill="1" applyBorder="1" applyAlignment="1">
      <alignment horizontal="center" vertical="center" wrapText="1"/>
    </xf>
    <xf numFmtId="2" fontId="0" fillId="6" borderId="0" xfId="0" applyNumberFormat="1" applyFill="1" applyAlignment="1">
      <alignment horizontal="center" vertical="center"/>
    </xf>
    <xf numFmtId="39" fontId="1" fillId="6" borderId="1" xfId="0" applyNumberFormat="1" applyFont="1" applyFill="1" applyBorder="1" applyAlignment="1">
      <alignment horizontal="center" vertical="center"/>
    </xf>
    <xf numFmtId="165" fontId="7" fillId="6" borderId="11" xfId="0" applyNumberFormat="1"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6" xfId="0" applyFont="1" applyFill="1" applyBorder="1"/>
    <xf numFmtId="0" fontId="7" fillId="6" borderId="4" xfId="0" applyFont="1" applyFill="1" applyBorder="1" applyAlignment="1">
      <alignment horizontal="center"/>
    </xf>
    <xf numFmtId="0" fontId="7" fillId="6" borderId="6" xfId="0" applyFont="1" applyFill="1" applyBorder="1" applyAlignment="1">
      <alignment horizontal="center"/>
    </xf>
    <xf numFmtId="0" fontId="7" fillId="6" borderId="4" xfId="0" applyFont="1" applyFill="1" applyBorder="1" applyAlignment="1">
      <alignment horizontal="center" wrapText="1"/>
    </xf>
    <xf numFmtId="0" fontId="40" fillId="6" borderId="5" xfId="0" applyFont="1" applyFill="1" applyBorder="1" applyAlignment="1">
      <alignment horizontal="center" vertical="center"/>
    </xf>
    <xf numFmtId="0" fontId="40" fillId="6" borderId="4" xfId="0" applyFont="1" applyFill="1" applyBorder="1" applyAlignment="1">
      <alignment horizontal="center" vertical="center"/>
    </xf>
    <xf numFmtId="0" fontId="40" fillId="6" borderId="6" xfId="0" applyFont="1" applyFill="1" applyBorder="1" applyAlignment="1">
      <alignment horizontal="center" vertical="center"/>
    </xf>
    <xf numFmtId="0" fontId="39" fillId="6" borderId="4" xfId="0" applyFont="1" applyFill="1" applyBorder="1" applyAlignment="1">
      <alignment horizontal="center" vertical="center"/>
    </xf>
    <xf numFmtId="0" fontId="39" fillId="6" borderId="4" xfId="0" applyFont="1" applyFill="1" applyBorder="1" applyAlignment="1">
      <alignment horizontal="center" vertical="center" wrapText="1"/>
    </xf>
    <xf numFmtId="0" fontId="0" fillId="5" borderId="0" xfId="0" applyFill="1"/>
    <xf numFmtId="9" fontId="0" fillId="5" borderId="0" xfId="0" applyNumberFormat="1" applyFill="1"/>
    <xf numFmtId="9" fontId="0" fillId="0" borderId="0" xfId="0" applyNumberFormat="1"/>
    <xf numFmtId="0" fontId="16" fillId="0" borderId="0" xfId="0" applyFont="1" applyAlignment="1">
      <alignment horizontal="center"/>
    </xf>
    <xf numFmtId="0" fontId="0" fillId="0" borderId="0" xfId="0" applyAlignment="1">
      <alignment horizontal="center"/>
    </xf>
    <xf numFmtId="0" fontId="14" fillId="0" borderId="0" xfId="0" applyFont="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0" fontId="36" fillId="0" borderId="0" xfId="0" applyFont="1" applyBorder="1" applyAlignment="1">
      <alignment horizontal="center" vertical="center"/>
    </xf>
    <xf numFmtId="0" fontId="35" fillId="5" borderId="19" xfId="0" applyFont="1" applyFill="1" applyBorder="1" applyAlignment="1">
      <alignment horizontal="center" vertical="center" wrapText="1"/>
    </xf>
    <xf numFmtId="0" fontId="35" fillId="5" borderId="0" xfId="0" applyFont="1" applyFill="1" applyBorder="1" applyAlignment="1">
      <alignment horizontal="center" vertical="center"/>
    </xf>
    <xf numFmtId="0" fontId="0" fillId="0" borderId="0" xfId="0" applyAlignment="1"/>
    <xf numFmtId="0" fontId="24" fillId="0" borderId="0" xfId="0" applyFont="1" applyFill="1" applyAlignment="1">
      <alignment vertical="center"/>
    </xf>
    <xf numFmtId="2" fontId="7" fillId="2" borderId="22" xfId="0" applyNumberFormat="1" applyFont="1" applyFill="1" applyBorder="1" applyAlignment="1">
      <alignment horizontal="center" vertical="center"/>
    </xf>
    <xf numFmtId="0" fontId="0" fillId="0" borderId="23" xfId="0" applyBorder="1" applyAlignment="1">
      <alignment horizontal="center" vertical="center"/>
    </xf>
    <xf numFmtId="2" fontId="7" fillId="3" borderId="22" xfId="0" applyNumberFormat="1" applyFont="1" applyFill="1" applyBorder="1" applyAlignment="1">
      <alignment horizontal="center" vertical="center"/>
    </xf>
    <xf numFmtId="0" fontId="24" fillId="0" borderId="0" xfId="0" applyFont="1" applyAlignment="1">
      <alignment horizontal="left" vertical="center"/>
    </xf>
    <xf numFmtId="0" fontId="14" fillId="0" borderId="9" xfId="0" applyFont="1" applyBorder="1" applyAlignment="1">
      <alignment horizontal="center" vertical="center"/>
    </xf>
    <xf numFmtId="0" fontId="1" fillId="0" borderId="0" xfId="0" applyFont="1" applyBorder="1" applyAlignment="1">
      <alignment horizontal="center" vertical="center"/>
    </xf>
    <xf numFmtId="39" fontId="14" fillId="6" borderId="0"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vertical="center"/>
    </xf>
  </cellXfs>
  <cellStyles count="5">
    <cellStyle name="Euro" xfId="4"/>
    <cellStyle name="Excel Built-in Normal" xfId="1"/>
    <cellStyle name="Normal" xfId="0" builtinId="0"/>
    <cellStyle name="Normal 2" xfId="2"/>
    <cellStyle name="Normal 2 2" xfId="3"/>
  </cellStyles>
  <dxfs count="28">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s>
  <tableStyles count="0" defaultTableStyle="TableStyleMedium9" defaultPivotStyle="PivotStyleLight16"/>
  <colors>
    <mruColors>
      <color rgb="FFFF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155287</xdr:colOff>
      <xdr:row>1</xdr:row>
      <xdr:rowOff>30595</xdr:rowOff>
    </xdr:from>
    <xdr:to>
      <xdr:col>0</xdr:col>
      <xdr:colOff>1848197</xdr:colOff>
      <xdr:row>3</xdr:row>
      <xdr:rowOff>156324</xdr:rowOff>
    </xdr:to>
    <xdr:grpSp>
      <xdr:nvGrpSpPr>
        <xdr:cNvPr id="7" name="Groupe 6"/>
        <xdr:cNvGrpSpPr/>
      </xdr:nvGrpSpPr>
      <xdr:grpSpPr>
        <a:xfrm>
          <a:off x="155287" y="216210"/>
          <a:ext cx="1692910" cy="496960"/>
          <a:chOff x="155287" y="221095"/>
          <a:chExt cx="1692910" cy="506729"/>
        </a:xfrm>
      </xdr:grpSpPr>
      <xdr:grpSp>
        <xdr:nvGrpSpPr>
          <xdr:cNvPr id="3" name="Group 3510"/>
          <xdr:cNvGrpSpPr/>
        </xdr:nvGrpSpPr>
        <xdr:grpSpPr>
          <a:xfrm>
            <a:off x="155287" y="221095"/>
            <a:ext cx="517523" cy="506729"/>
            <a:chOff x="0" y="0"/>
            <a:chExt cx="518014" cy="507315"/>
          </a:xfrm>
        </xdr:grpSpPr>
        <xdr:sp macro="" textlink="">
          <xdr:nvSpPr>
            <xdr:cNvPr id="5" name="Shape 3511"/>
            <xdr:cNvSpPr/>
          </xdr:nvSpPr>
          <xdr:spPr>
            <a:xfrm>
              <a:off x="419377" y="106783"/>
              <a:ext cx="81290" cy="279759"/>
            </a:xfrm>
            <a:custGeom>
              <a:avLst/>
              <a:gdLst/>
              <a:ahLst/>
              <a:cxnLst/>
              <a:rect l="0" t="0" r="0" b="0"/>
              <a:pathLst>
                <a:path w="81290" h="279759">
                  <a:moveTo>
                    <a:pt x="0" y="0"/>
                  </a:moveTo>
                  <a:lnTo>
                    <a:pt x="81290" y="0"/>
                  </a:lnTo>
                  <a:lnTo>
                    <a:pt x="81290" y="7506"/>
                  </a:lnTo>
                  <a:lnTo>
                    <a:pt x="56121" y="7506"/>
                  </a:lnTo>
                  <a:lnTo>
                    <a:pt x="56121" y="159326"/>
                  </a:lnTo>
                  <a:cubicBezTo>
                    <a:pt x="56121" y="203337"/>
                    <a:pt x="48298" y="249736"/>
                    <a:pt x="29931" y="279759"/>
                  </a:cubicBezTo>
                  <a:lnTo>
                    <a:pt x="14285" y="258947"/>
                  </a:lnTo>
                  <a:cubicBezTo>
                    <a:pt x="29591" y="223466"/>
                    <a:pt x="25169" y="179114"/>
                    <a:pt x="25510" y="159326"/>
                  </a:cubicBezTo>
                  <a:lnTo>
                    <a:pt x="25510" y="7506"/>
                  </a:lnTo>
                  <a:lnTo>
                    <a:pt x="0" y="7506"/>
                  </a:lnTo>
                  <a:lnTo>
                    <a:pt x="0"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sp macro="" textlink="">
          <xdr:nvSpPr>
            <xdr:cNvPr id="6" name="Shape 3512"/>
            <xdr:cNvSpPr/>
          </xdr:nvSpPr>
          <xdr:spPr>
            <a:xfrm>
              <a:off x="0" y="0"/>
              <a:ext cx="518014" cy="507315"/>
            </a:xfrm>
            <a:custGeom>
              <a:avLst/>
              <a:gdLst/>
              <a:ahLst/>
              <a:cxnLst/>
              <a:rect l="0" t="0" r="0" b="0"/>
              <a:pathLst>
                <a:path w="518014" h="507315">
                  <a:moveTo>
                    <a:pt x="275503" y="0"/>
                  </a:moveTo>
                  <a:lnTo>
                    <a:pt x="319040" y="0"/>
                  </a:lnTo>
                  <a:lnTo>
                    <a:pt x="319040" y="5114"/>
                  </a:lnTo>
                  <a:cubicBezTo>
                    <a:pt x="322781" y="172628"/>
                    <a:pt x="346250" y="254850"/>
                    <a:pt x="414275" y="356518"/>
                  </a:cubicBezTo>
                  <a:cubicBezTo>
                    <a:pt x="442846" y="399506"/>
                    <a:pt x="518014" y="494692"/>
                    <a:pt x="518014" y="494692"/>
                  </a:cubicBezTo>
                  <a:lnTo>
                    <a:pt x="465975" y="494692"/>
                  </a:lnTo>
                  <a:cubicBezTo>
                    <a:pt x="465975" y="494692"/>
                    <a:pt x="415976" y="420658"/>
                    <a:pt x="378902" y="368459"/>
                  </a:cubicBezTo>
                  <a:cubicBezTo>
                    <a:pt x="319380" y="284873"/>
                    <a:pt x="301693" y="211522"/>
                    <a:pt x="293190" y="126571"/>
                  </a:cubicBezTo>
                  <a:lnTo>
                    <a:pt x="290129" y="126571"/>
                  </a:lnTo>
                  <a:cubicBezTo>
                    <a:pt x="288088" y="171264"/>
                    <a:pt x="270401" y="230286"/>
                    <a:pt x="259517" y="258262"/>
                  </a:cubicBezTo>
                  <a:cubicBezTo>
                    <a:pt x="248973" y="284873"/>
                    <a:pt x="232307" y="320355"/>
                    <a:pt x="206457" y="350036"/>
                  </a:cubicBezTo>
                  <a:lnTo>
                    <a:pt x="207818" y="351060"/>
                  </a:lnTo>
                  <a:cubicBezTo>
                    <a:pt x="221763" y="341166"/>
                    <a:pt x="246593" y="331272"/>
                    <a:pt x="267340" y="331272"/>
                  </a:cubicBezTo>
                  <a:cubicBezTo>
                    <a:pt x="306795" y="331272"/>
                    <a:pt x="346930" y="339119"/>
                    <a:pt x="388086" y="398823"/>
                  </a:cubicBezTo>
                  <a:cubicBezTo>
                    <a:pt x="427200" y="455116"/>
                    <a:pt x="453050" y="494692"/>
                    <a:pt x="453050" y="494692"/>
                  </a:cubicBezTo>
                  <a:lnTo>
                    <a:pt x="414275" y="494692"/>
                  </a:lnTo>
                  <a:cubicBezTo>
                    <a:pt x="407133" y="481727"/>
                    <a:pt x="399650" y="468763"/>
                    <a:pt x="393528" y="458187"/>
                  </a:cubicBezTo>
                  <a:cubicBezTo>
                    <a:pt x="371079" y="481045"/>
                    <a:pt x="330264" y="507315"/>
                    <a:pt x="271082" y="507315"/>
                  </a:cubicBezTo>
                  <a:cubicBezTo>
                    <a:pt x="158840" y="507315"/>
                    <a:pt x="98637" y="462281"/>
                    <a:pt x="69726" y="422364"/>
                  </a:cubicBezTo>
                  <a:cubicBezTo>
                    <a:pt x="41155" y="383130"/>
                    <a:pt x="23809" y="338095"/>
                    <a:pt x="23809" y="256897"/>
                  </a:cubicBezTo>
                  <a:lnTo>
                    <a:pt x="23809" y="114288"/>
                  </a:lnTo>
                  <a:lnTo>
                    <a:pt x="0" y="114288"/>
                  </a:lnTo>
                  <a:lnTo>
                    <a:pt x="0" y="106783"/>
                  </a:lnTo>
                  <a:lnTo>
                    <a:pt x="166663" y="106783"/>
                  </a:lnTo>
                  <a:lnTo>
                    <a:pt x="166663" y="114288"/>
                  </a:lnTo>
                  <a:lnTo>
                    <a:pt x="143534" y="114288"/>
                  </a:lnTo>
                  <a:lnTo>
                    <a:pt x="143534" y="309437"/>
                  </a:lnTo>
                  <a:cubicBezTo>
                    <a:pt x="143534" y="370848"/>
                    <a:pt x="153398" y="410423"/>
                    <a:pt x="171764" y="437034"/>
                  </a:cubicBezTo>
                  <a:cubicBezTo>
                    <a:pt x="192172" y="466034"/>
                    <a:pt x="219722" y="488551"/>
                    <a:pt x="279925" y="488551"/>
                  </a:cubicBezTo>
                  <a:cubicBezTo>
                    <a:pt x="322781" y="488551"/>
                    <a:pt x="358835" y="470469"/>
                    <a:pt x="384684" y="443175"/>
                  </a:cubicBezTo>
                  <a:cubicBezTo>
                    <a:pt x="360535" y="403259"/>
                    <a:pt x="345910" y="386200"/>
                    <a:pt x="337747" y="378353"/>
                  </a:cubicBezTo>
                  <a:cubicBezTo>
                    <a:pt x="316659" y="359248"/>
                    <a:pt x="293190" y="352766"/>
                    <a:pt x="267340" y="352766"/>
                  </a:cubicBezTo>
                  <a:cubicBezTo>
                    <a:pt x="232307" y="352766"/>
                    <a:pt x="192172" y="369824"/>
                    <a:pt x="168023" y="401553"/>
                  </a:cubicBezTo>
                  <a:cubicBezTo>
                    <a:pt x="165302" y="392341"/>
                    <a:pt x="162241" y="378353"/>
                    <a:pt x="162241" y="372212"/>
                  </a:cubicBezTo>
                  <a:cubicBezTo>
                    <a:pt x="196934" y="337072"/>
                    <a:pt x="225505" y="291355"/>
                    <a:pt x="240130" y="255874"/>
                  </a:cubicBezTo>
                  <a:cubicBezTo>
                    <a:pt x="261218" y="204016"/>
                    <a:pt x="276864" y="143629"/>
                    <a:pt x="275503" y="5114"/>
                  </a:cubicBezTo>
                  <a:lnTo>
                    <a:pt x="275503"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grpSp>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462" y="274435"/>
            <a:ext cx="1054735" cy="396240"/>
          </a:xfrm>
          <a:prstGeom prst="rect">
            <a:avLst/>
          </a:prstGeom>
          <a:noFill/>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tage\SAV\SYLVAIN\AO%20+%20CE%202021%20SPO\AO%20Universit&#233;%20de%20Paris%20-%2003.05.21\BPU%20COMMUN%20au%2009%2005%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BPU lot 2"/>
      <sheetName val="BPU Tarif Horaire &amp; Coef."/>
      <sheetName val="DQE Lot 1"/>
      <sheetName val="DQE Lot 2"/>
      <sheetName val="BPU SIEMENS lot2"/>
      <sheetName val="BPU DEF"/>
      <sheetName val="BPU CHUBB lot1"/>
      <sheetName val="BPU FINSECURE lot1"/>
      <sheetName val="BPU ESSER"/>
      <sheetName val="BPU LEGRAND"/>
      <sheetName val="BPU SEFI"/>
      <sheetName val="BPU AVISS nouveau"/>
      <sheetName val="BPU PIECE COMPLEMENTAIRE"/>
      <sheetName val="BPU UGIS"/>
      <sheetName val="Feuil1"/>
      <sheetName val="BPU AVICE anci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B6">
            <v>4</v>
          </cell>
        </row>
        <row r="12">
          <cell r="B12">
            <v>0.75</v>
          </cell>
        </row>
      </sheetData>
      <sheetData sheetId="1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8" Type="http://schemas.openxmlformats.org/officeDocument/2006/relationships/hyperlink" Target="https://www.achat-electrique.com/fr/5217-a9xpf521-schneider-peigne-de-distribution-tetrapolaire-vers-vigi-25a-2p-pas-18mm-ic60-acti9.html" TargetMode="External"/><Relationship Id="rId3" Type="http://schemas.openxmlformats.org/officeDocument/2006/relationships/hyperlink" Target="https://www.achat-electrique.com/fr/5222-a9xph357-schneider-peigne-triphase-pour-disjoncteur-3p-pas-18mm-57-modules-acti9-ic60.html" TargetMode="External"/><Relationship Id="rId7" Type="http://schemas.openxmlformats.org/officeDocument/2006/relationships/hyperlink" Target="https://www.achat-electrique.com/fr/5226-a9xph524-schneider-peigne-d-equilibrage-tetrapolaire-vers-disjoncteur-2p-pas-18mm-24-modules-acti9-ic60.html" TargetMode="External"/><Relationship Id="rId2" Type="http://schemas.openxmlformats.org/officeDocument/2006/relationships/hyperlink" Target="https://www.achat-electrique.com/fr/5223-a9xph412-schneider-peigne-tetrapolaire-pour-disjoncteur-4p-pas-18mm-12-modules-acti9-ic60.html" TargetMode="External"/><Relationship Id="rId1" Type="http://schemas.openxmlformats.org/officeDocument/2006/relationships/hyperlink" Target="https://www.achat-electrique.com/fr/5224-a9xph424-schneider-peigne-tetrapolaire-pour-disjoncteur-4p-pas-18mm-24-modules-acti9-ic60.html" TargetMode="External"/><Relationship Id="rId6" Type="http://schemas.openxmlformats.org/officeDocument/2006/relationships/hyperlink" Target="https://www.achat-electrique.com/fr/7750-gv2g454-peigne-tripolaire-pour-disjoncteur-moteur-63a-4derivations-pas-54mm-schneider-tesys-gv.html" TargetMode="External"/><Relationship Id="rId5" Type="http://schemas.openxmlformats.org/officeDocument/2006/relationships/hyperlink" Target="https://www.achat-electrique.com/fr/7751-gv2g472-peigne-tripolaire-pour-disjoncteur-moteur-63a-4derivations-pas-72mm-schneider-tesys-gv.html" TargetMode="External"/><Relationship Id="rId4" Type="http://schemas.openxmlformats.org/officeDocument/2006/relationships/hyperlink" Target="https://www.achat-electrique.com/fr/7752-gv2g554-peigne-tripolaire-pour-disjoncteur-moteur-63a-5derivations-pas-54mm-schneider-tesys-gv.html" TargetMode="External"/><Relationship Id="rId9"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view="pageBreakPreview" zoomScale="130" zoomScaleNormal="100" zoomScaleSheetLayoutView="130" workbookViewId="0">
      <selection activeCell="A33" sqref="A33"/>
    </sheetView>
  </sheetViews>
  <sheetFormatPr baseColWidth="10" defaultRowHeight="14.5"/>
  <cols>
    <col min="1" max="1" width="81.81640625" bestFit="1" customWidth="1"/>
  </cols>
  <sheetData>
    <row r="1" spans="1:1">
      <c r="A1" s="228"/>
    </row>
    <row r="2" spans="1:1">
      <c r="A2" s="229"/>
    </row>
    <row r="3" spans="1:1">
      <c r="A3" s="229"/>
    </row>
    <row r="4" spans="1:1">
      <c r="A4" s="229"/>
    </row>
    <row r="5" spans="1:1">
      <c r="A5" s="229"/>
    </row>
    <row r="6" spans="1:1">
      <c r="A6" s="229"/>
    </row>
    <row r="7" spans="1:1" ht="17.5">
      <c r="A7" s="17" t="s">
        <v>1126</v>
      </c>
    </row>
    <row r="8" spans="1:1" ht="15.5">
      <c r="A8" s="18" t="s">
        <v>539</v>
      </c>
    </row>
    <row r="9" spans="1:1" ht="15.5">
      <c r="A9" s="18"/>
    </row>
    <row r="10" spans="1:1" ht="18.5">
      <c r="A10" s="146" t="s">
        <v>1138</v>
      </c>
    </row>
    <row r="11" spans="1:1" ht="18.5">
      <c r="A11" s="146"/>
    </row>
    <row r="12" spans="1:1" ht="18.5">
      <c r="A12" s="146" t="s">
        <v>540</v>
      </c>
    </row>
    <row r="13" spans="1:1" ht="15.5">
      <c r="A13" s="18"/>
    </row>
    <row r="14" spans="1:1" ht="18.5">
      <c r="A14" s="146" t="s">
        <v>1139</v>
      </c>
    </row>
    <row r="15" spans="1:1" ht="18.5">
      <c r="A15" s="146" t="s">
        <v>1908</v>
      </c>
    </row>
    <row r="16" spans="1:1" ht="18.5">
      <c r="A16" s="146" t="s">
        <v>1140</v>
      </c>
    </row>
    <row r="17" spans="1:1" ht="17.5">
      <c r="A17" s="19"/>
    </row>
    <row r="18" spans="1:1" ht="17.5">
      <c r="A18" s="19" t="s">
        <v>540</v>
      </c>
    </row>
    <row r="19" spans="1:1" ht="17.5">
      <c r="A19" s="20"/>
    </row>
    <row r="20" spans="1:1" ht="18.5">
      <c r="A20" s="148" t="s">
        <v>1912</v>
      </c>
    </row>
    <row r="21" spans="1:1" ht="18.5">
      <c r="A21" s="147" t="s">
        <v>1141</v>
      </c>
    </row>
    <row r="22" spans="1:1" ht="17.5">
      <c r="A22" s="19"/>
    </row>
    <row r="23" spans="1:1" ht="17.5">
      <c r="A23" s="19" t="s">
        <v>540</v>
      </c>
    </row>
    <row r="24" spans="1:1" ht="17.5">
      <c r="A24" s="19"/>
    </row>
    <row r="25" spans="1:1" ht="20">
      <c r="A25" s="21" t="s">
        <v>1911</v>
      </c>
    </row>
    <row r="26" spans="1:1" ht="20">
      <c r="A26" s="21"/>
    </row>
    <row r="27" spans="1:1" ht="17.5">
      <c r="A27" s="19"/>
    </row>
    <row r="28" spans="1:1" ht="17.5">
      <c r="A28" s="19" t="s">
        <v>540</v>
      </c>
    </row>
    <row r="29" spans="1:1" ht="17.5">
      <c r="A29" s="19"/>
    </row>
    <row r="32" spans="1:1" ht="17.5">
      <c r="A32" s="19" t="s">
        <v>1913</v>
      </c>
    </row>
    <row r="33" spans="1:1">
      <c r="A33" s="22"/>
    </row>
    <row r="34" spans="1:1">
      <c r="A34" s="22"/>
    </row>
    <row r="35" spans="1:1">
      <c r="A35" s="22"/>
    </row>
    <row r="36" spans="1:1">
      <c r="A36" s="22"/>
    </row>
    <row r="37" spans="1:1">
      <c r="A37" s="22"/>
    </row>
    <row r="38" spans="1:1">
      <c r="A38" s="22"/>
    </row>
    <row r="39" spans="1:1">
      <c r="A39" s="22"/>
    </row>
    <row r="40" spans="1:1">
      <c r="A40" s="23"/>
    </row>
  </sheetData>
  <mergeCells count="1">
    <mergeCell ref="A1:A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3"/>
  <sheetViews>
    <sheetView view="pageBreakPreview" topLeftCell="C1" zoomScale="70" zoomScaleNormal="70" zoomScaleSheetLayoutView="70" workbookViewId="0">
      <selection activeCell="L7" sqref="L7"/>
    </sheetView>
  </sheetViews>
  <sheetFormatPr baseColWidth="10" defaultRowHeight="14.5"/>
  <cols>
    <col min="1" max="1" width="20.7265625" customWidth="1"/>
    <col min="2" max="2" width="90.7265625" customWidth="1"/>
    <col min="3" max="3" width="35.7265625" customWidth="1"/>
    <col min="4" max="4" width="10.7265625" style="32" customWidth="1"/>
    <col min="5" max="5" width="10.7265625" customWidth="1"/>
    <col min="6" max="6" width="35.7265625" style="27" customWidth="1"/>
    <col min="7" max="8" width="40.7265625" customWidth="1"/>
    <col min="9" max="9" width="18.81640625" bestFit="1" customWidth="1"/>
    <col min="10" max="10" width="18.81640625" customWidth="1"/>
    <col min="11" max="11" width="20.81640625" customWidth="1"/>
    <col min="12" max="12" width="25.90625" bestFit="1" customWidth="1"/>
    <col min="13" max="13" width="60.7265625" customWidth="1"/>
  </cols>
  <sheetData>
    <row r="1" spans="1:13" ht="77.150000000000006" customHeight="1">
      <c r="A1" s="234" t="s">
        <v>1150</v>
      </c>
      <c r="B1" s="235"/>
      <c r="C1" s="235"/>
      <c r="D1" s="235"/>
      <c r="E1" s="235"/>
      <c r="F1" s="236"/>
      <c r="G1" s="236"/>
      <c r="H1" s="236"/>
      <c r="I1" s="236"/>
      <c r="J1" s="236"/>
      <c r="K1" s="236"/>
      <c r="L1" s="236"/>
      <c r="M1" s="236"/>
    </row>
    <row r="2" spans="1:13">
      <c r="D2" s="142"/>
      <c r="E2" s="142"/>
    </row>
    <row r="3" spans="1:13" ht="18">
      <c r="D3" s="142"/>
      <c r="E3" s="142"/>
      <c r="F3" s="141" t="s">
        <v>1132</v>
      </c>
      <c r="G3" s="237" t="s">
        <v>1137</v>
      </c>
      <c r="H3" s="236"/>
    </row>
    <row r="4" spans="1:13" ht="18">
      <c r="D4" s="142"/>
      <c r="E4" s="142"/>
      <c r="F4" s="141" t="s">
        <v>1909</v>
      </c>
      <c r="G4" s="237" t="s">
        <v>1133</v>
      </c>
      <c r="H4" s="236"/>
    </row>
    <row r="5" spans="1:13" ht="36.5" thickBot="1">
      <c r="D5" s="142"/>
      <c r="E5" s="142"/>
      <c r="F5" s="145" t="s">
        <v>1135</v>
      </c>
      <c r="G5" s="238"/>
      <c r="H5" s="239"/>
    </row>
    <row r="6" spans="1:13" ht="18.5" thickBot="1">
      <c r="A6" s="143"/>
      <c r="B6" s="143"/>
      <c r="C6" s="143"/>
      <c r="D6" s="144"/>
      <c r="E6" s="140"/>
      <c r="F6" s="141" t="s">
        <v>1134</v>
      </c>
      <c r="G6" s="240"/>
      <c r="H6" s="239"/>
      <c r="M6" s="4" t="s">
        <v>0</v>
      </c>
    </row>
    <row r="7" spans="1:13" ht="23">
      <c r="F7" s="233" t="s">
        <v>1148</v>
      </c>
      <c r="G7" s="233"/>
      <c r="H7" s="233"/>
      <c r="I7" s="233"/>
      <c r="J7" s="233"/>
      <c r="L7" s="225" t="s">
        <v>1914</v>
      </c>
      <c r="M7" s="226">
        <f>COUNT(I16:I122)/100</f>
        <v>0</v>
      </c>
    </row>
    <row r="8" spans="1:13">
      <c r="D8" s="136"/>
    </row>
    <row r="9" spans="1:13" ht="27" customHeight="1">
      <c r="A9" s="241" t="s">
        <v>1149</v>
      </c>
      <c r="B9" s="241"/>
      <c r="C9" s="241"/>
      <c r="D9" s="241"/>
      <c r="E9" s="241"/>
      <c r="F9" s="241"/>
      <c r="G9" s="241"/>
      <c r="H9" s="241"/>
      <c r="I9" s="241"/>
      <c r="J9" s="241"/>
      <c r="K9" s="241"/>
      <c r="L9" s="241"/>
      <c r="M9" s="241"/>
    </row>
    <row r="10" spans="1:13" ht="15">
      <c r="A10" s="231" t="s">
        <v>1</v>
      </c>
      <c r="B10" s="231"/>
      <c r="C10" s="231"/>
      <c r="D10" s="231"/>
      <c r="E10" s="231"/>
      <c r="F10" s="231"/>
      <c r="G10" s="231"/>
      <c r="H10" s="231"/>
      <c r="I10" s="231"/>
      <c r="J10" s="231"/>
      <c r="K10" s="231"/>
      <c r="L10" s="231"/>
      <c r="M10" s="5"/>
    </row>
    <row r="11" spans="1:13" ht="15">
      <c r="A11" s="231" t="s">
        <v>1136</v>
      </c>
      <c r="B11" s="231"/>
      <c r="C11" s="231"/>
      <c r="D11" s="231"/>
      <c r="E11" s="231"/>
      <c r="F11" s="231"/>
      <c r="G11" s="231"/>
      <c r="H11" s="231"/>
      <c r="I11" s="231"/>
      <c r="J11" s="231"/>
      <c r="K11" s="231"/>
      <c r="L11" s="231"/>
      <c r="M11" s="232"/>
    </row>
    <row r="12" spans="1:13" ht="15.5" thickBot="1">
      <c r="A12" s="2"/>
      <c r="B12" s="6"/>
      <c r="C12" s="6"/>
      <c r="D12" s="1"/>
      <c r="E12" s="1"/>
      <c r="F12" s="26"/>
      <c r="G12" s="1"/>
      <c r="H12" s="1"/>
      <c r="I12" s="3"/>
      <c r="J12" s="3"/>
      <c r="K12" s="3"/>
      <c r="L12" s="3"/>
    </row>
    <row r="13" spans="1:13" s="44" customFormat="1" ht="20.5" thickBot="1">
      <c r="A13" s="45" t="s">
        <v>1151</v>
      </c>
      <c r="B13" s="15" t="s">
        <v>1142</v>
      </c>
      <c r="C13" s="47"/>
      <c r="D13" s="47"/>
      <c r="E13" s="47"/>
      <c r="F13" s="48"/>
      <c r="G13" s="230"/>
      <c r="H13" s="230"/>
      <c r="I13" s="230"/>
      <c r="J13" s="230"/>
      <c r="K13" s="230"/>
      <c r="L13" s="230"/>
      <c r="M13" s="47"/>
    </row>
    <row r="14" spans="1:13" s="76" customFormat="1" ht="135" customHeight="1">
      <c r="A14" s="56" t="s">
        <v>222</v>
      </c>
      <c r="B14" s="46" t="s">
        <v>639</v>
      </c>
      <c r="C14" s="57" t="s">
        <v>227</v>
      </c>
      <c r="D14" s="58" t="s">
        <v>223</v>
      </c>
      <c r="E14" s="58" t="s">
        <v>224</v>
      </c>
      <c r="F14" s="59" t="s">
        <v>640</v>
      </c>
      <c r="G14" s="58" t="s">
        <v>1130</v>
      </c>
      <c r="H14" s="58" t="s">
        <v>1131</v>
      </c>
      <c r="I14" s="60" t="s">
        <v>225</v>
      </c>
      <c r="J14" s="60" t="s">
        <v>226</v>
      </c>
      <c r="K14" s="60" t="s">
        <v>636</v>
      </c>
      <c r="L14" s="60" t="s">
        <v>637</v>
      </c>
      <c r="M14" s="61" t="s">
        <v>228</v>
      </c>
    </row>
    <row r="15" spans="1:13" ht="15.5">
      <c r="A15" s="200"/>
      <c r="B15" s="55" t="s">
        <v>31</v>
      </c>
      <c r="C15" s="55"/>
      <c r="D15" s="55"/>
      <c r="E15" s="55"/>
      <c r="F15" s="64"/>
      <c r="G15" s="74"/>
      <c r="H15" s="74"/>
      <c r="I15" s="127"/>
      <c r="J15" s="127"/>
      <c r="K15" s="127"/>
      <c r="L15" s="127"/>
      <c r="M15" s="65"/>
    </row>
    <row r="16" spans="1:13" ht="15.5">
      <c r="A16" s="51" t="s">
        <v>1151</v>
      </c>
      <c r="B16" s="199" t="s">
        <v>230</v>
      </c>
      <c r="C16" s="54" t="s">
        <v>231</v>
      </c>
      <c r="D16" s="54">
        <v>1</v>
      </c>
      <c r="E16" s="54" t="s">
        <v>12</v>
      </c>
      <c r="F16" s="69"/>
      <c r="G16" s="70"/>
      <c r="H16" s="52">
        <f t="shared" ref="H16:H23" si="0">G16*1.2</f>
        <v>0</v>
      </c>
      <c r="I16" s="71"/>
      <c r="J16" s="52">
        <f t="shared" ref="J16:J23" si="1">I16*1.2</f>
        <v>0</v>
      </c>
      <c r="K16" s="53">
        <f t="shared" ref="K16:K23" si="2">SUM(I16,G16)</f>
        <v>0</v>
      </c>
      <c r="L16" s="52">
        <f t="shared" ref="L16:L23" si="3">SUM(H16,J16)</f>
        <v>0</v>
      </c>
      <c r="M16" s="159"/>
    </row>
    <row r="17" spans="1:13" ht="15.5">
      <c r="A17" s="51" t="s">
        <v>1152</v>
      </c>
      <c r="B17" s="199" t="s">
        <v>232</v>
      </c>
      <c r="C17" s="54" t="s">
        <v>233</v>
      </c>
      <c r="D17" s="54">
        <v>1</v>
      </c>
      <c r="E17" s="54" t="s">
        <v>12</v>
      </c>
      <c r="F17" s="66"/>
      <c r="G17" s="67"/>
      <c r="H17" s="52">
        <f t="shared" si="0"/>
        <v>0</v>
      </c>
      <c r="I17" s="68"/>
      <c r="J17" s="52">
        <f>I17*1.2</f>
        <v>0</v>
      </c>
      <c r="K17" s="53">
        <f>SUM(I17,G17)</f>
        <v>0</v>
      </c>
      <c r="L17" s="52">
        <f t="shared" si="3"/>
        <v>0</v>
      </c>
      <c r="M17" s="159"/>
    </row>
    <row r="18" spans="1:13" ht="15.5">
      <c r="A18" s="51" t="s">
        <v>1153</v>
      </c>
      <c r="B18" s="199" t="s">
        <v>234</v>
      </c>
      <c r="C18" s="54" t="s">
        <v>235</v>
      </c>
      <c r="D18" s="54">
        <v>1</v>
      </c>
      <c r="E18" s="54" t="s">
        <v>12</v>
      </c>
      <c r="F18" s="69"/>
      <c r="G18" s="70"/>
      <c r="H18" s="52">
        <f t="shared" si="0"/>
        <v>0</v>
      </c>
      <c r="I18" s="71"/>
      <c r="J18" s="52">
        <f t="shared" si="1"/>
        <v>0</v>
      </c>
      <c r="K18" s="53">
        <f t="shared" si="2"/>
        <v>0</v>
      </c>
      <c r="L18" s="52">
        <f t="shared" si="3"/>
        <v>0</v>
      </c>
      <c r="M18" s="159"/>
    </row>
    <row r="19" spans="1:13" ht="15.5">
      <c r="A19" s="51" t="s">
        <v>1154</v>
      </c>
      <c r="B19" s="199" t="s">
        <v>236</v>
      </c>
      <c r="C19" s="54" t="s">
        <v>237</v>
      </c>
      <c r="D19" s="54">
        <v>1</v>
      </c>
      <c r="E19" s="54" t="s">
        <v>12</v>
      </c>
      <c r="F19" s="66"/>
      <c r="G19" s="67"/>
      <c r="H19" s="52">
        <f t="shared" si="0"/>
        <v>0</v>
      </c>
      <c r="I19" s="68"/>
      <c r="J19" s="52">
        <f t="shared" si="1"/>
        <v>0</v>
      </c>
      <c r="K19" s="53">
        <f t="shared" si="2"/>
        <v>0</v>
      </c>
      <c r="L19" s="52">
        <f t="shared" si="3"/>
        <v>0</v>
      </c>
      <c r="M19" s="159"/>
    </row>
    <row r="20" spans="1:13" ht="15.5">
      <c r="A20" s="51" t="s">
        <v>1155</v>
      </c>
      <c r="B20" s="199" t="s">
        <v>238</v>
      </c>
      <c r="C20" s="54" t="s">
        <v>239</v>
      </c>
      <c r="D20" s="54">
        <v>1</v>
      </c>
      <c r="E20" s="54" t="s">
        <v>12</v>
      </c>
      <c r="F20" s="69"/>
      <c r="G20" s="70"/>
      <c r="H20" s="52">
        <f t="shared" si="0"/>
        <v>0</v>
      </c>
      <c r="I20" s="71"/>
      <c r="J20" s="52">
        <f t="shared" si="1"/>
        <v>0</v>
      </c>
      <c r="K20" s="53">
        <f t="shared" si="2"/>
        <v>0</v>
      </c>
      <c r="L20" s="52">
        <f t="shared" si="3"/>
        <v>0</v>
      </c>
      <c r="M20" s="159"/>
    </row>
    <row r="21" spans="1:13" ht="15.5">
      <c r="A21" s="51" t="s">
        <v>1156</v>
      </c>
      <c r="B21" s="199" t="s">
        <v>357</v>
      </c>
      <c r="C21" s="54" t="s">
        <v>322</v>
      </c>
      <c r="D21" s="54">
        <v>1</v>
      </c>
      <c r="E21" s="54" t="s">
        <v>12</v>
      </c>
      <c r="F21" s="66"/>
      <c r="G21" s="67"/>
      <c r="H21" s="52">
        <f t="shared" si="0"/>
        <v>0</v>
      </c>
      <c r="I21" s="68"/>
      <c r="J21" s="52">
        <f>I21*1.2</f>
        <v>0</v>
      </c>
      <c r="K21" s="53">
        <f>SUM(I21,G21)</f>
        <v>0</v>
      </c>
      <c r="L21" s="52">
        <f t="shared" si="3"/>
        <v>0</v>
      </c>
      <c r="M21" s="159"/>
    </row>
    <row r="22" spans="1:13" ht="15.5">
      <c r="A22" s="51" t="s">
        <v>1157</v>
      </c>
      <c r="B22" s="199" t="s">
        <v>358</v>
      </c>
      <c r="C22" s="54" t="s">
        <v>355</v>
      </c>
      <c r="D22" s="54">
        <v>1</v>
      </c>
      <c r="E22" s="54" t="s">
        <v>12</v>
      </c>
      <c r="F22" s="69"/>
      <c r="G22" s="70"/>
      <c r="H22" s="52">
        <f t="shared" si="0"/>
        <v>0</v>
      </c>
      <c r="I22" s="71"/>
      <c r="J22" s="52">
        <f t="shared" si="1"/>
        <v>0</v>
      </c>
      <c r="K22" s="53">
        <f t="shared" si="2"/>
        <v>0</v>
      </c>
      <c r="L22" s="52">
        <f t="shared" si="3"/>
        <v>0</v>
      </c>
      <c r="M22" s="159"/>
    </row>
    <row r="23" spans="1:13" ht="15.5">
      <c r="A23" s="51" t="s">
        <v>1158</v>
      </c>
      <c r="B23" s="199" t="s">
        <v>359</v>
      </c>
      <c r="C23" s="54" t="s">
        <v>356</v>
      </c>
      <c r="D23" s="51">
        <v>1</v>
      </c>
      <c r="E23" s="72" t="s">
        <v>12</v>
      </c>
      <c r="F23" s="66"/>
      <c r="G23" s="67"/>
      <c r="H23" s="52">
        <f t="shared" si="0"/>
        <v>0</v>
      </c>
      <c r="I23" s="68"/>
      <c r="J23" s="52">
        <f t="shared" si="1"/>
        <v>0</v>
      </c>
      <c r="K23" s="53">
        <f t="shared" si="2"/>
        <v>0</v>
      </c>
      <c r="L23" s="52">
        <f t="shared" si="3"/>
        <v>0</v>
      </c>
      <c r="M23" s="159"/>
    </row>
    <row r="24" spans="1:13" ht="15.5">
      <c r="A24" s="85"/>
      <c r="B24" s="55" t="s">
        <v>68</v>
      </c>
      <c r="C24" s="55"/>
      <c r="D24" s="55"/>
      <c r="E24" s="55"/>
      <c r="F24" s="64"/>
      <c r="G24" s="74"/>
      <c r="H24" s="74"/>
      <c r="I24" s="127"/>
      <c r="J24" s="127"/>
      <c r="K24" s="127"/>
      <c r="L24" s="127"/>
      <c r="M24" s="65"/>
    </row>
    <row r="25" spans="1:13" ht="15.5">
      <c r="A25" s="51" t="s">
        <v>1159</v>
      </c>
      <c r="B25" s="54" t="s">
        <v>68</v>
      </c>
      <c r="C25" s="54" t="s">
        <v>360</v>
      </c>
      <c r="D25" s="54">
        <v>1</v>
      </c>
      <c r="E25" s="54" t="s">
        <v>12</v>
      </c>
      <c r="F25" s="69"/>
      <c r="G25" s="70"/>
      <c r="H25" s="52">
        <f t="shared" ref="H25:H37" si="4">G25*1.2</f>
        <v>0</v>
      </c>
      <c r="I25" s="71"/>
      <c r="J25" s="52">
        <f t="shared" ref="J25:J37" si="5">I25*1.2</f>
        <v>0</v>
      </c>
      <c r="K25" s="53">
        <f t="shared" ref="K25:K37" si="6">SUM(I25,G25)</f>
        <v>0</v>
      </c>
      <c r="L25" s="52">
        <f t="shared" ref="L25:L37" si="7">SUM(H25,J25)</f>
        <v>0</v>
      </c>
      <c r="M25" s="159"/>
    </row>
    <row r="26" spans="1:13" ht="15.5">
      <c r="A26" s="51" t="s">
        <v>1160</v>
      </c>
      <c r="B26" s="54" t="s">
        <v>68</v>
      </c>
      <c r="C26" s="54" t="s">
        <v>361</v>
      </c>
      <c r="D26" s="54">
        <v>1</v>
      </c>
      <c r="E26" s="54" t="s">
        <v>12</v>
      </c>
      <c r="F26" s="66"/>
      <c r="G26" s="67"/>
      <c r="H26" s="52">
        <f t="shared" si="4"/>
        <v>0</v>
      </c>
      <c r="I26" s="68"/>
      <c r="J26" s="52">
        <f t="shared" si="5"/>
        <v>0</v>
      </c>
      <c r="K26" s="53">
        <f t="shared" si="6"/>
        <v>0</v>
      </c>
      <c r="L26" s="52">
        <f t="shared" si="7"/>
        <v>0</v>
      </c>
      <c r="M26" s="159"/>
    </row>
    <row r="27" spans="1:13" ht="15.5">
      <c r="A27" s="51" t="s">
        <v>1161</v>
      </c>
      <c r="B27" s="54" t="s">
        <v>68</v>
      </c>
      <c r="C27" s="54" t="s">
        <v>5</v>
      </c>
      <c r="D27" s="54">
        <v>1</v>
      </c>
      <c r="E27" s="54" t="s">
        <v>12</v>
      </c>
      <c r="F27" s="69"/>
      <c r="G27" s="70"/>
      <c r="H27" s="52">
        <f t="shared" si="4"/>
        <v>0</v>
      </c>
      <c r="I27" s="71"/>
      <c r="J27" s="52">
        <f t="shared" si="5"/>
        <v>0</v>
      </c>
      <c r="K27" s="53">
        <f t="shared" si="6"/>
        <v>0</v>
      </c>
      <c r="L27" s="52">
        <f t="shared" si="7"/>
        <v>0</v>
      </c>
      <c r="M27" s="159"/>
    </row>
    <row r="28" spans="1:13" ht="15.5">
      <c r="A28" s="51" t="s">
        <v>1162</v>
      </c>
      <c r="B28" s="54" t="s">
        <v>327</v>
      </c>
      <c r="C28" s="54" t="s">
        <v>328</v>
      </c>
      <c r="D28" s="54">
        <v>1</v>
      </c>
      <c r="E28" s="54" t="s">
        <v>12</v>
      </c>
      <c r="F28" s="66"/>
      <c r="G28" s="67"/>
      <c r="H28" s="52">
        <f t="shared" si="4"/>
        <v>0</v>
      </c>
      <c r="I28" s="68"/>
      <c r="J28" s="52">
        <f t="shared" si="5"/>
        <v>0</v>
      </c>
      <c r="K28" s="53">
        <f t="shared" si="6"/>
        <v>0</v>
      </c>
      <c r="L28" s="52">
        <f t="shared" si="7"/>
        <v>0</v>
      </c>
      <c r="M28" s="159"/>
    </row>
    <row r="29" spans="1:13" ht="15.5">
      <c r="A29" s="51" t="s">
        <v>1163</v>
      </c>
      <c r="B29" s="54" t="s">
        <v>266</v>
      </c>
      <c r="C29" s="54" t="s">
        <v>267</v>
      </c>
      <c r="D29" s="54">
        <v>1</v>
      </c>
      <c r="E29" s="54" t="s">
        <v>12</v>
      </c>
      <c r="F29" s="69"/>
      <c r="G29" s="70"/>
      <c r="H29" s="52">
        <f t="shared" si="4"/>
        <v>0</v>
      </c>
      <c r="I29" s="71"/>
      <c r="J29" s="52">
        <f t="shared" si="5"/>
        <v>0</v>
      </c>
      <c r="K29" s="53">
        <f t="shared" si="6"/>
        <v>0</v>
      </c>
      <c r="L29" s="52">
        <f t="shared" si="7"/>
        <v>0</v>
      </c>
      <c r="M29" s="159"/>
    </row>
    <row r="30" spans="1:13" ht="15.5">
      <c r="A30" s="51" t="s">
        <v>1164</v>
      </c>
      <c r="B30" s="54" t="s">
        <v>268</v>
      </c>
      <c r="C30" s="54" t="s">
        <v>269</v>
      </c>
      <c r="D30" s="54">
        <v>1</v>
      </c>
      <c r="E30" s="54" t="s">
        <v>12</v>
      </c>
      <c r="F30" s="66"/>
      <c r="G30" s="67"/>
      <c r="H30" s="52">
        <f t="shared" si="4"/>
        <v>0</v>
      </c>
      <c r="I30" s="68"/>
      <c r="J30" s="52">
        <f t="shared" si="5"/>
        <v>0</v>
      </c>
      <c r="K30" s="53">
        <f t="shared" si="6"/>
        <v>0</v>
      </c>
      <c r="L30" s="52">
        <f t="shared" si="7"/>
        <v>0</v>
      </c>
      <c r="M30" s="159"/>
    </row>
    <row r="31" spans="1:13" ht="15.5">
      <c r="A31" s="51" t="s">
        <v>1165</v>
      </c>
      <c r="B31" s="54" t="s">
        <v>270</v>
      </c>
      <c r="C31" s="54" t="s">
        <v>271</v>
      </c>
      <c r="D31" s="54">
        <v>1</v>
      </c>
      <c r="E31" s="54" t="s">
        <v>12</v>
      </c>
      <c r="F31" s="69"/>
      <c r="G31" s="70"/>
      <c r="H31" s="52">
        <f t="shared" si="4"/>
        <v>0</v>
      </c>
      <c r="I31" s="71"/>
      <c r="J31" s="52">
        <f t="shared" si="5"/>
        <v>0</v>
      </c>
      <c r="K31" s="53">
        <f t="shared" si="6"/>
        <v>0</v>
      </c>
      <c r="L31" s="52">
        <f t="shared" si="7"/>
        <v>0</v>
      </c>
      <c r="M31" s="159"/>
    </row>
    <row r="32" spans="1:13" ht="15.5">
      <c r="A32" s="51" t="s">
        <v>1166</v>
      </c>
      <c r="B32" s="54" t="s">
        <v>272</v>
      </c>
      <c r="C32" s="54" t="s">
        <v>273</v>
      </c>
      <c r="D32" s="54">
        <v>1</v>
      </c>
      <c r="E32" s="54" t="s">
        <v>12</v>
      </c>
      <c r="F32" s="66"/>
      <c r="G32" s="67"/>
      <c r="H32" s="52">
        <f t="shared" si="4"/>
        <v>0</v>
      </c>
      <c r="I32" s="68"/>
      <c r="J32" s="52">
        <f t="shared" si="5"/>
        <v>0</v>
      </c>
      <c r="K32" s="53">
        <f t="shared" si="6"/>
        <v>0</v>
      </c>
      <c r="L32" s="52">
        <f t="shared" si="7"/>
        <v>0</v>
      </c>
      <c r="M32" s="159"/>
    </row>
    <row r="33" spans="1:13" ht="15.5">
      <c r="A33" s="51" t="s">
        <v>1167</v>
      </c>
      <c r="B33" s="54" t="s">
        <v>274</v>
      </c>
      <c r="C33" s="54" t="s">
        <v>275</v>
      </c>
      <c r="D33" s="54">
        <v>1</v>
      </c>
      <c r="E33" s="54" t="s">
        <v>12</v>
      </c>
      <c r="F33" s="69"/>
      <c r="G33" s="70"/>
      <c r="H33" s="52">
        <f t="shared" si="4"/>
        <v>0</v>
      </c>
      <c r="I33" s="71"/>
      <c r="J33" s="52">
        <f t="shared" si="5"/>
        <v>0</v>
      </c>
      <c r="K33" s="53">
        <f t="shared" si="6"/>
        <v>0</v>
      </c>
      <c r="L33" s="52">
        <f t="shared" si="7"/>
        <v>0</v>
      </c>
      <c r="M33" s="159"/>
    </row>
    <row r="34" spans="1:13" ht="15.5">
      <c r="A34" s="51" t="s">
        <v>1168</v>
      </c>
      <c r="B34" s="54" t="s">
        <v>276</v>
      </c>
      <c r="C34" s="54" t="s">
        <v>277</v>
      </c>
      <c r="D34" s="54">
        <v>1</v>
      </c>
      <c r="E34" s="54" t="s">
        <v>12</v>
      </c>
      <c r="F34" s="66"/>
      <c r="G34" s="67"/>
      <c r="H34" s="52">
        <f t="shared" si="4"/>
        <v>0</v>
      </c>
      <c r="I34" s="68"/>
      <c r="J34" s="52">
        <f t="shared" si="5"/>
        <v>0</v>
      </c>
      <c r="K34" s="53">
        <f t="shared" si="6"/>
        <v>0</v>
      </c>
      <c r="L34" s="52">
        <f t="shared" si="7"/>
        <v>0</v>
      </c>
      <c r="M34" s="159"/>
    </row>
    <row r="35" spans="1:13" ht="15.5">
      <c r="A35" s="51" t="s">
        <v>1169</v>
      </c>
      <c r="B35" s="54" t="s">
        <v>278</v>
      </c>
      <c r="C35" s="54" t="s">
        <v>279</v>
      </c>
      <c r="D35" s="54">
        <v>1</v>
      </c>
      <c r="E35" s="54" t="s">
        <v>12</v>
      </c>
      <c r="F35" s="69"/>
      <c r="G35" s="70"/>
      <c r="H35" s="52">
        <f t="shared" si="4"/>
        <v>0</v>
      </c>
      <c r="I35" s="71"/>
      <c r="J35" s="52">
        <f t="shared" si="5"/>
        <v>0</v>
      </c>
      <c r="K35" s="53">
        <f t="shared" si="6"/>
        <v>0</v>
      </c>
      <c r="L35" s="52">
        <f t="shared" si="7"/>
        <v>0</v>
      </c>
      <c r="M35" s="159"/>
    </row>
    <row r="36" spans="1:13" ht="31">
      <c r="A36" s="51" t="s">
        <v>1170</v>
      </c>
      <c r="B36" s="86" t="s">
        <v>363</v>
      </c>
      <c r="C36" s="54" t="s">
        <v>362</v>
      </c>
      <c r="D36" s="54">
        <v>1</v>
      </c>
      <c r="E36" s="54" t="s">
        <v>12</v>
      </c>
      <c r="F36" s="66"/>
      <c r="G36" s="67"/>
      <c r="H36" s="52">
        <f t="shared" si="4"/>
        <v>0</v>
      </c>
      <c r="I36" s="68"/>
      <c r="J36" s="52">
        <f t="shared" si="5"/>
        <v>0</v>
      </c>
      <c r="K36" s="53">
        <f t="shared" si="6"/>
        <v>0</v>
      </c>
      <c r="L36" s="52">
        <f t="shared" si="7"/>
        <v>0</v>
      </c>
      <c r="M36" s="159"/>
    </row>
    <row r="37" spans="1:13" ht="31">
      <c r="A37" s="51" t="s">
        <v>1171</v>
      </c>
      <c r="B37" s="86" t="s">
        <v>281</v>
      </c>
      <c r="C37" s="54" t="s">
        <v>280</v>
      </c>
      <c r="D37" s="54">
        <v>1</v>
      </c>
      <c r="E37" s="54" t="s">
        <v>12</v>
      </c>
      <c r="F37" s="69"/>
      <c r="G37" s="70"/>
      <c r="H37" s="52">
        <f t="shared" si="4"/>
        <v>0</v>
      </c>
      <c r="I37" s="71"/>
      <c r="J37" s="52">
        <f t="shared" si="5"/>
        <v>0</v>
      </c>
      <c r="K37" s="53">
        <f t="shared" si="6"/>
        <v>0</v>
      </c>
      <c r="L37" s="52">
        <f t="shared" si="7"/>
        <v>0</v>
      </c>
      <c r="M37" s="159"/>
    </row>
    <row r="38" spans="1:13" ht="15.5">
      <c r="A38" s="85"/>
      <c r="B38" s="55" t="s">
        <v>73</v>
      </c>
      <c r="C38" s="55"/>
      <c r="D38" s="55"/>
      <c r="E38" s="55"/>
      <c r="F38" s="64"/>
      <c r="G38" s="74"/>
      <c r="H38" s="74"/>
      <c r="I38" s="127"/>
      <c r="J38" s="127"/>
      <c r="K38" s="127"/>
      <c r="L38" s="127"/>
      <c r="M38" s="65"/>
    </row>
    <row r="39" spans="1:13" ht="15.5">
      <c r="A39" s="51" t="s">
        <v>1172</v>
      </c>
      <c r="B39" s="54" t="s">
        <v>252</v>
      </c>
      <c r="C39" s="54" t="s">
        <v>253</v>
      </c>
      <c r="D39" s="54">
        <v>1</v>
      </c>
      <c r="E39" s="54" t="s">
        <v>12</v>
      </c>
      <c r="F39" s="69"/>
      <c r="G39" s="70"/>
      <c r="H39" s="52">
        <f>G39*1.2</f>
        <v>0</v>
      </c>
      <c r="I39" s="71"/>
      <c r="J39" s="52">
        <f>I39*1.2</f>
        <v>0</v>
      </c>
      <c r="K39" s="53">
        <f>SUM(I39,G39)</f>
        <v>0</v>
      </c>
      <c r="L39" s="52">
        <f>SUM(H39,J39)</f>
        <v>0</v>
      </c>
      <c r="M39" s="159"/>
    </row>
    <row r="40" spans="1:13" ht="15.5">
      <c r="A40" s="51" t="s">
        <v>1173</v>
      </c>
      <c r="B40" s="54" t="s">
        <v>254</v>
      </c>
      <c r="C40" s="54" t="s">
        <v>255</v>
      </c>
      <c r="D40" s="54">
        <v>1</v>
      </c>
      <c r="E40" s="54" t="s">
        <v>12</v>
      </c>
      <c r="F40" s="66"/>
      <c r="G40" s="67"/>
      <c r="H40" s="52">
        <f>G40*1.2</f>
        <v>0</v>
      </c>
      <c r="I40" s="68"/>
      <c r="J40" s="52">
        <f>I40*1.2</f>
        <v>0</v>
      </c>
      <c r="K40" s="53">
        <f>SUM(I40,G40)</f>
        <v>0</v>
      </c>
      <c r="L40" s="52">
        <f>SUM(H40,J40)</f>
        <v>0</v>
      </c>
      <c r="M40" s="159"/>
    </row>
    <row r="41" spans="1:13" ht="15.5">
      <c r="A41" s="51" t="s">
        <v>1174</v>
      </c>
      <c r="B41" s="54" t="s">
        <v>256</v>
      </c>
      <c r="C41" s="54" t="s">
        <v>257</v>
      </c>
      <c r="D41" s="54">
        <v>1</v>
      </c>
      <c r="E41" s="54" t="s">
        <v>12</v>
      </c>
      <c r="F41" s="69"/>
      <c r="G41" s="70"/>
      <c r="H41" s="52">
        <f>G41*1.2</f>
        <v>0</v>
      </c>
      <c r="I41" s="71"/>
      <c r="J41" s="52">
        <f>I41*1.2</f>
        <v>0</v>
      </c>
      <c r="K41" s="53">
        <f>SUM(I41,G41)</f>
        <v>0</v>
      </c>
      <c r="L41" s="52">
        <f>SUM(H41,J41)</f>
        <v>0</v>
      </c>
      <c r="M41" s="159"/>
    </row>
    <row r="42" spans="1:13" ht="15.5">
      <c r="A42" s="85"/>
      <c r="B42" s="55" t="s">
        <v>88</v>
      </c>
      <c r="C42" s="55"/>
      <c r="D42" s="55"/>
      <c r="E42" s="55"/>
      <c r="F42" s="64"/>
      <c r="G42" s="74"/>
      <c r="H42" s="74"/>
      <c r="I42" s="127"/>
      <c r="J42" s="160"/>
      <c r="K42" s="160"/>
      <c r="L42" s="160"/>
      <c r="M42" s="159"/>
    </row>
    <row r="43" spans="1:13" ht="15.5">
      <c r="A43" s="51" t="s">
        <v>1175</v>
      </c>
      <c r="B43" s="54" t="s">
        <v>88</v>
      </c>
      <c r="C43" s="54" t="s">
        <v>3</v>
      </c>
      <c r="D43" s="54">
        <v>1</v>
      </c>
      <c r="E43" s="54" t="s">
        <v>12</v>
      </c>
      <c r="F43" s="69"/>
      <c r="G43" s="70"/>
      <c r="H43" s="52">
        <f t="shared" ref="H43:H53" si="8">G43*1.2</f>
        <v>0</v>
      </c>
      <c r="I43" s="71"/>
      <c r="J43" s="52">
        <f t="shared" ref="J43:J53" si="9">I43*1.2</f>
        <v>0</v>
      </c>
      <c r="K43" s="53">
        <f t="shared" ref="K43:K53" si="10">SUM(I43,G43)</f>
        <v>0</v>
      </c>
      <c r="L43" s="52">
        <f t="shared" ref="L43:L53" si="11">SUM(H43,J43)</f>
        <v>0</v>
      </c>
      <c r="M43" s="159"/>
    </row>
    <row r="44" spans="1:13" ht="15.5">
      <c r="A44" s="51" t="s">
        <v>1176</v>
      </c>
      <c r="B44" s="54" t="s">
        <v>258</v>
      </c>
      <c r="C44" s="54" t="s">
        <v>259</v>
      </c>
      <c r="D44" s="54">
        <v>1</v>
      </c>
      <c r="E44" s="54" t="s">
        <v>12</v>
      </c>
      <c r="F44" s="66"/>
      <c r="G44" s="67"/>
      <c r="H44" s="52">
        <f t="shared" si="8"/>
        <v>0</v>
      </c>
      <c r="I44" s="68"/>
      <c r="J44" s="52">
        <f t="shared" si="9"/>
        <v>0</v>
      </c>
      <c r="K44" s="53">
        <f t="shared" si="10"/>
        <v>0</v>
      </c>
      <c r="L44" s="52">
        <f t="shared" si="11"/>
        <v>0</v>
      </c>
      <c r="M44" s="159"/>
    </row>
    <row r="45" spans="1:13" ht="15.5">
      <c r="A45" s="51" t="s">
        <v>1177</v>
      </c>
      <c r="B45" s="54" t="s">
        <v>260</v>
      </c>
      <c r="C45" s="54" t="s">
        <v>261</v>
      </c>
      <c r="D45" s="54">
        <v>1</v>
      </c>
      <c r="E45" s="54" t="s">
        <v>12</v>
      </c>
      <c r="F45" s="69"/>
      <c r="G45" s="70"/>
      <c r="H45" s="52">
        <f t="shared" si="8"/>
        <v>0</v>
      </c>
      <c r="I45" s="71"/>
      <c r="J45" s="52">
        <f t="shared" si="9"/>
        <v>0</v>
      </c>
      <c r="K45" s="53">
        <f t="shared" si="10"/>
        <v>0</v>
      </c>
      <c r="L45" s="52">
        <f t="shared" si="11"/>
        <v>0</v>
      </c>
      <c r="M45" s="159"/>
    </row>
    <row r="46" spans="1:13" ht="15.5">
      <c r="A46" s="51" t="s">
        <v>1178</v>
      </c>
      <c r="B46" s="54" t="s">
        <v>296</v>
      </c>
      <c r="C46" s="54" t="s">
        <v>297</v>
      </c>
      <c r="D46" s="54">
        <v>1</v>
      </c>
      <c r="E46" s="54" t="s">
        <v>12</v>
      </c>
      <c r="F46" s="66"/>
      <c r="G46" s="67"/>
      <c r="H46" s="52">
        <f t="shared" si="8"/>
        <v>0</v>
      </c>
      <c r="I46" s="68"/>
      <c r="J46" s="52">
        <f t="shared" si="9"/>
        <v>0</v>
      </c>
      <c r="K46" s="53">
        <f t="shared" si="10"/>
        <v>0</v>
      </c>
      <c r="L46" s="52">
        <f t="shared" si="11"/>
        <v>0</v>
      </c>
      <c r="M46" s="159"/>
    </row>
    <row r="47" spans="1:13" ht="31">
      <c r="A47" s="51" t="s">
        <v>1179</v>
      </c>
      <c r="B47" s="86" t="s">
        <v>263</v>
      </c>
      <c r="C47" s="54" t="s">
        <v>262</v>
      </c>
      <c r="D47" s="54">
        <v>1</v>
      </c>
      <c r="E47" s="54" t="s">
        <v>12</v>
      </c>
      <c r="F47" s="69"/>
      <c r="G47" s="70"/>
      <c r="H47" s="52">
        <f t="shared" si="8"/>
        <v>0</v>
      </c>
      <c r="I47" s="71"/>
      <c r="J47" s="52">
        <f t="shared" si="9"/>
        <v>0</v>
      </c>
      <c r="K47" s="53">
        <f t="shared" si="10"/>
        <v>0</v>
      </c>
      <c r="L47" s="52">
        <f t="shared" si="11"/>
        <v>0</v>
      </c>
      <c r="M47" s="159"/>
    </row>
    <row r="48" spans="1:13" ht="15.5">
      <c r="A48" s="51" t="s">
        <v>1180</v>
      </c>
      <c r="B48" s="54" t="s">
        <v>310</v>
      </c>
      <c r="C48" s="54" t="s">
        <v>311</v>
      </c>
      <c r="D48" s="54">
        <v>1</v>
      </c>
      <c r="E48" s="54" t="s">
        <v>12</v>
      </c>
      <c r="F48" s="66"/>
      <c r="G48" s="67"/>
      <c r="H48" s="52">
        <f t="shared" si="8"/>
        <v>0</v>
      </c>
      <c r="I48" s="68"/>
      <c r="J48" s="52">
        <f t="shared" si="9"/>
        <v>0</v>
      </c>
      <c r="K48" s="53">
        <f t="shared" si="10"/>
        <v>0</v>
      </c>
      <c r="L48" s="52">
        <f t="shared" si="11"/>
        <v>0</v>
      </c>
      <c r="M48" s="159"/>
    </row>
    <row r="49" spans="1:19" ht="15.5">
      <c r="A49" s="51" t="s">
        <v>1181</v>
      </c>
      <c r="B49" s="54" t="s">
        <v>312</v>
      </c>
      <c r="C49" s="54" t="s">
        <v>313</v>
      </c>
      <c r="D49" s="54">
        <v>1</v>
      </c>
      <c r="E49" s="54" t="s">
        <v>12</v>
      </c>
      <c r="F49" s="69"/>
      <c r="G49" s="70"/>
      <c r="H49" s="52">
        <f t="shared" si="8"/>
        <v>0</v>
      </c>
      <c r="I49" s="71"/>
      <c r="J49" s="52">
        <f t="shared" si="9"/>
        <v>0</v>
      </c>
      <c r="K49" s="53">
        <f t="shared" si="10"/>
        <v>0</v>
      </c>
      <c r="L49" s="52">
        <f t="shared" si="11"/>
        <v>0</v>
      </c>
      <c r="M49" s="159"/>
    </row>
    <row r="50" spans="1:19" ht="15.5">
      <c r="A50" s="51" t="s">
        <v>1182</v>
      </c>
      <c r="B50" s="54" t="s">
        <v>314</v>
      </c>
      <c r="C50" s="54" t="s">
        <v>315</v>
      </c>
      <c r="D50" s="54">
        <v>1</v>
      </c>
      <c r="E50" s="54" t="s">
        <v>12</v>
      </c>
      <c r="F50" s="66"/>
      <c r="G50" s="67"/>
      <c r="H50" s="52">
        <f t="shared" si="8"/>
        <v>0</v>
      </c>
      <c r="I50" s="68"/>
      <c r="J50" s="52">
        <f t="shared" si="9"/>
        <v>0</v>
      </c>
      <c r="K50" s="53">
        <f t="shared" si="10"/>
        <v>0</v>
      </c>
      <c r="L50" s="52">
        <f t="shared" si="11"/>
        <v>0</v>
      </c>
      <c r="M50" s="159"/>
    </row>
    <row r="51" spans="1:19" ht="15.5">
      <c r="A51" s="51" t="s">
        <v>1183</v>
      </c>
      <c r="B51" s="54" t="s">
        <v>316</v>
      </c>
      <c r="C51" s="54" t="s">
        <v>317</v>
      </c>
      <c r="D51" s="54">
        <v>1</v>
      </c>
      <c r="E51" s="54" t="s">
        <v>12</v>
      </c>
      <c r="F51" s="69"/>
      <c r="G51" s="70"/>
      <c r="H51" s="52">
        <f t="shared" si="8"/>
        <v>0</v>
      </c>
      <c r="I51" s="71"/>
      <c r="J51" s="52">
        <f t="shared" si="9"/>
        <v>0</v>
      </c>
      <c r="K51" s="53">
        <f t="shared" si="10"/>
        <v>0</v>
      </c>
      <c r="L51" s="52">
        <f t="shared" si="11"/>
        <v>0</v>
      </c>
      <c r="M51" s="159"/>
    </row>
    <row r="52" spans="1:19" ht="15.5">
      <c r="A52" s="51" t="s">
        <v>1184</v>
      </c>
      <c r="B52" s="54" t="s">
        <v>345</v>
      </c>
      <c r="C52" s="54" t="s">
        <v>346</v>
      </c>
      <c r="D52" s="54">
        <v>1</v>
      </c>
      <c r="E52" s="54" t="s">
        <v>12</v>
      </c>
      <c r="F52" s="66"/>
      <c r="G52" s="67"/>
      <c r="H52" s="52">
        <f t="shared" si="8"/>
        <v>0</v>
      </c>
      <c r="I52" s="68"/>
      <c r="J52" s="52">
        <f t="shared" si="9"/>
        <v>0</v>
      </c>
      <c r="K52" s="53">
        <f t="shared" si="10"/>
        <v>0</v>
      </c>
      <c r="L52" s="52">
        <f t="shared" si="11"/>
        <v>0</v>
      </c>
      <c r="M52" s="159"/>
    </row>
    <row r="53" spans="1:19" ht="15.5">
      <c r="A53" s="51" t="s">
        <v>1185</v>
      </c>
      <c r="B53" s="54" t="s">
        <v>345</v>
      </c>
      <c r="C53" s="54" t="s">
        <v>347</v>
      </c>
      <c r="D53" s="54">
        <v>1</v>
      </c>
      <c r="E53" s="54" t="s">
        <v>12</v>
      </c>
      <c r="F53" s="69"/>
      <c r="G53" s="70"/>
      <c r="H53" s="52">
        <f t="shared" si="8"/>
        <v>0</v>
      </c>
      <c r="I53" s="71"/>
      <c r="J53" s="52">
        <f t="shared" si="9"/>
        <v>0</v>
      </c>
      <c r="K53" s="53">
        <f t="shared" si="10"/>
        <v>0</v>
      </c>
      <c r="L53" s="52">
        <f t="shared" si="11"/>
        <v>0</v>
      </c>
      <c r="M53" s="159"/>
    </row>
    <row r="54" spans="1:19" ht="15.5">
      <c r="A54" s="85"/>
      <c r="B54" s="55" t="s">
        <v>95</v>
      </c>
      <c r="C54" s="55"/>
      <c r="D54" s="55"/>
      <c r="E54" s="55"/>
      <c r="F54" s="64"/>
      <c r="G54" s="127"/>
      <c r="H54" s="127"/>
      <c r="I54" s="127"/>
      <c r="J54" s="127"/>
      <c r="K54" s="127"/>
      <c r="L54" s="127"/>
      <c r="M54" s="65"/>
    </row>
    <row r="55" spans="1:19" ht="15.5">
      <c r="A55" s="51" t="s">
        <v>1186</v>
      </c>
      <c r="B55" s="54" t="s">
        <v>264</v>
      </c>
      <c r="C55" s="54" t="s">
        <v>265</v>
      </c>
      <c r="D55" s="54">
        <v>1</v>
      </c>
      <c r="E55" s="54" t="s">
        <v>12</v>
      </c>
      <c r="F55" s="66"/>
      <c r="G55" s="67"/>
      <c r="H55" s="52">
        <f>G55*1.2</f>
        <v>0</v>
      </c>
      <c r="I55" s="68"/>
      <c r="J55" s="52">
        <f>I55*1.2</f>
        <v>0</v>
      </c>
      <c r="K55" s="53">
        <f>SUM(I55,G55)</f>
        <v>0</v>
      </c>
      <c r="L55" s="52">
        <f>SUM(H55,J55)</f>
        <v>0</v>
      </c>
      <c r="M55" s="159"/>
    </row>
    <row r="56" spans="1:19" ht="15.5">
      <c r="A56" s="51" t="s">
        <v>1187</v>
      </c>
      <c r="B56" s="54" t="s">
        <v>325</v>
      </c>
      <c r="C56" s="54" t="s">
        <v>326</v>
      </c>
      <c r="D56" s="54">
        <v>1</v>
      </c>
      <c r="E56" s="54" t="s">
        <v>12</v>
      </c>
      <c r="F56" s="69"/>
      <c r="G56" s="70"/>
      <c r="H56" s="52">
        <f>G56*1.2</f>
        <v>0</v>
      </c>
      <c r="I56" s="71"/>
      <c r="J56" s="52">
        <f>I56*1.2</f>
        <v>0</v>
      </c>
      <c r="K56" s="53">
        <f>SUM(I56,G56)</f>
        <v>0</v>
      </c>
      <c r="L56" s="52">
        <f>SUM(H56,J56)</f>
        <v>0</v>
      </c>
      <c r="M56" s="159"/>
    </row>
    <row r="57" spans="1:19" ht="15.5">
      <c r="A57" s="85"/>
      <c r="B57" s="55" t="s">
        <v>384</v>
      </c>
      <c r="C57" s="55"/>
      <c r="D57" s="55"/>
      <c r="E57" s="55"/>
      <c r="F57" s="64"/>
      <c r="G57" s="127"/>
      <c r="H57" s="127"/>
      <c r="I57" s="127"/>
      <c r="J57" s="127"/>
      <c r="K57" s="127"/>
      <c r="L57" s="127"/>
      <c r="M57" s="65"/>
    </row>
    <row r="58" spans="1:19" ht="15.5">
      <c r="A58" s="51" t="s">
        <v>1188</v>
      </c>
      <c r="B58" s="54" t="s">
        <v>288</v>
      </c>
      <c r="C58" s="54" t="s">
        <v>289</v>
      </c>
      <c r="D58" s="54">
        <v>1</v>
      </c>
      <c r="E58" s="54" t="s">
        <v>12</v>
      </c>
      <c r="F58" s="66"/>
      <c r="G58" s="67"/>
      <c r="H58" s="52">
        <f>G58*1.2</f>
        <v>0</v>
      </c>
      <c r="I58" s="68"/>
      <c r="J58" s="52">
        <f>I58*1.2</f>
        <v>0</v>
      </c>
      <c r="K58" s="53">
        <f>SUM(I58,G58)</f>
        <v>0</v>
      </c>
      <c r="L58" s="52">
        <f>SUM(H58,J58)</f>
        <v>0</v>
      </c>
      <c r="M58" s="159"/>
    </row>
    <row r="59" spans="1:19" ht="15.5">
      <c r="A59" s="51" t="s">
        <v>1189</v>
      </c>
      <c r="B59" s="54" t="s">
        <v>290</v>
      </c>
      <c r="C59" s="54" t="s">
        <v>291</v>
      </c>
      <c r="D59" s="54">
        <v>1</v>
      </c>
      <c r="E59" s="54" t="s">
        <v>12</v>
      </c>
      <c r="F59" s="69"/>
      <c r="G59" s="70"/>
      <c r="H59" s="52">
        <f>G59*1.2</f>
        <v>0</v>
      </c>
      <c r="I59" s="71"/>
      <c r="J59" s="52">
        <f>I59*1.2</f>
        <v>0</v>
      </c>
      <c r="K59" s="53">
        <f>SUM(I59,G59)</f>
        <v>0</v>
      </c>
      <c r="L59" s="52">
        <f>SUM(H59,J59)</f>
        <v>0</v>
      </c>
      <c r="M59" s="159"/>
    </row>
    <row r="60" spans="1:19" ht="15.5">
      <c r="A60" s="51" t="s">
        <v>1190</v>
      </c>
      <c r="B60" s="54" t="s">
        <v>292</v>
      </c>
      <c r="C60" s="54" t="s">
        <v>293</v>
      </c>
      <c r="D60" s="54">
        <v>1</v>
      </c>
      <c r="E60" s="54" t="s">
        <v>12</v>
      </c>
      <c r="F60" s="66"/>
      <c r="G60" s="67"/>
      <c r="H60" s="52">
        <f>G60*1.2</f>
        <v>0</v>
      </c>
      <c r="I60" s="68"/>
      <c r="J60" s="52">
        <f>I60*1.2</f>
        <v>0</v>
      </c>
      <c r="K60" s="53">
        <f>SUM(I60,G60)</f>
        <v>0</v>
      </c>
      <c r="L60" s="52">
        <f>SUM(H60,J60)</f>
        <v>0</v>
      </c>
      <c r="M60" s="159"/>
      <c r="S60" s="10"/>
    </row>
    <row r="61" spans="1:19" ht="15.5">
      <c r="A61" s="85"/>
      <c r="B61" s="55" t="s">
        <v>385</v>
      </c>
      <c r="C61" s="55"/>
      <c r="D61" s="55"/>
      <c r="E61" s="55"/>
      <c r="F61" s="64"/>
      <c r="G61" s="127"/>
      <c r="H61" s="127"/>
      <c r="I61" s="127"/>
      <c r="J61" s="127"/>
      <c r="K61" s="127"/>
      <c r="L61" s="127"/>
      <c r="M61" s="65"/>
    </row>
    <row r="62" spans="1:19" ht="15.5">
      <c r="A62" s="51" t="s">
        <v>1191</v>
      </c>
      <c r="B62" s="54" t="s">
        <v>364</v>
      </c>
      <c r="C62" s="54" t="s">
        <v>297</v>
      </c>
      <c r="D62" s="54">
        <v>1</v>
      </c>
      <c r="E62" s="54" t="s">
        <v>12</v>
      </c>
      <c r="F62" s="69"/>
      <c r="G62" s="70"/>
      <c r="H62" s="52">
        <f>G62*1.2</f>
        <v>0</v>
      </c>
      <c r="I62" s="71"/>
      <c r="J62" s="52">
        <f>I62*1.2</f>
        <v>0</v>
      </c>
      <c r="K62" s="53">
        <f>SUM(I62,G62)</f>
        <v>0</v>
      </c>
      <c r="L62" s="52">
        <f>SUM(H62,J62)</f>
        <v>0</v>
      </c>
      <c r="M62" s="159"/>
    </row>
    <row r="63" spans="1:19" ht="31">
      <c r="A63" s="51" t="s">
        <v>1192</v>
      </c>
      <c r="B63" s="86" t="s">
        <v>295</v>
      </c>
      <c r="C63" s="54" t="s">
        <v>294</v>
      </c>
      <c r="D63" s="54">
        <v>1</v>
      </c>
      <c r="E63" s="54" t="s">
        <v>12</v>
      </c>
      <c r="F63" s="66"/>
      <c r="G63" s="67"/>
      <c r="H63" s="52">
        <f>G63*1.2</f>
        <v>0</v>
      </c>
      <c r="I63" s="68"/>
      <c r="J63" s="52">
        <f>I63*1.2</f>
        <v>0</v>
      </c>
      <c r="K63" s="53">
        <f>SUM(I63,G63)</f>
        <v>0</v>
      </c>
      <c r="L63" s="52">
        <f>SUM(H63,J63)</f>
        <v>0</v>
      </c>
      <c r="M63" s="159"/>
    </row>
    <row r="64" spans="1:19" ht="15.5">
      <c r="A64" s="85"/>
      <c r="B64" s="55" t="s">
        <v>383</v>
      </c>
      <c r="C64" s="55"/>
      <c r="D64" s="55"/>
      <c r="E64" s="55"/>
      <c r="F64" s="64"/>
      <c r="G64" s="127"/>
      <c r="H64" s="127"/>
      <c r="I64" s="127"/>
      <c r="J64" s="127"/>
      <c r="K64" s="127"/>
      <c r="L64" s="127"/>
      <c r="M64" s="65"/>
    </row>
    <row r="65" spans="1:13" ht="17.25" customHeight="1">
      <c r="A65" s="51" t="s">
        <v>1193</v>
      </c>
      <c r="B65" s="54" t="s">
        <v>386</v>
      </c>
      <c r="C65" s="54" t="s">
        <v>4</v>
      </c>
      <c r="D65" s="54">
        <v>1</v>
      </c>
      <c r="E65" s="54" t="s">
        <v>12</v>
      </c>
      <c r="F65" s="69"/>
      <c r="G65" s="70"/>
      <c r="H65" s="52">
        <f>G65*1.2</f>
        <v>0</v>
      </c>
      <c r="I65" s="71"/>
      <c r="J65" s="52">
        <f>I65*1.2</f>
        <v>0</v>
      </c>
      <c r="K65" s="53">
        <f>SUM(I65,G65)</f>
        <v>0</v>
      </c>
      <c r="L65" s="52">
        <f>SUM(H65,J65)</f>
        <v>0</v>
      </c>
      <c r="M65" s="159"/>
    </row>
    <row r="66" spans="1:13" ht="15.5">
      <c r="A66" s="51" t="s">
        <v>1194</v>
      </c>
      <c r="B66" s="54" t="s">
        <v>282</v>
      </c>
      <c r="C66" s="54" t="s">
        <v>283</v>
      </c>
      <c r="D66" s="54">
        <v>1</v>
      </c>
      <c r="E66" s="54" t="s">
        <v>12</v>
      </c>
      <c r="F66" s="66"/>
      <c r="G66" s="67"/>
      <c r="H66" s="52">
        <f>G66*1.2</f>
        <v>0</v>
      </c>
      <c r="I66" s="68"/>
      <c r="J66" s="52">
        <f>I66*1.2</f>
        <v>0</v>
      </c>
      <c r="K66" s="53">
        <f>SUM(I66,G66)</f>
        <v>0</v>
      </c>
      <c r="L66" s="52">
        <f>SUM(H66,J66)</f>
        <v>0</v>
      </c>
      <c r="M66" s="159"/>
    </row>
    <row r="67" spans="1:13" ht="15.5">
      <c r="A67" s="51" t="s">
        <v>1195</v>
      </c>
      <c r="B67" s="54" t="s">
        <v>284</v>
      </c>
      <c r="C67" s="54" t="s">
        <v>285</v>
      </c>
      <c r="D67" s="54">
        <v>1</v>
      </c>
      <c r="E67" s="54" t="s">
        <v>12</v>
      </c>
      <c r="F67" s="69"/>
      <c r="G67" s="70"/>
      <c r="H67" s="52">
        <f>G67*1.2</f>
        <v>0</v>
      </c>
      <c r="I67" s="71"/>
      <c r="J67" s="52">
        <f>I67*1.2</f>
        <v>0</v>
      </c>
      <c r="K67" s="53">
        <f>SUM(I67,G67)</f>
        <v>0</v>
      </c>
      <c r="L67" s="52">
        <f>SUM(H67,J67)</f>
        <v>0</v>
      </c>
      <c r="M67" s="159"/>
    </row>
    <row r="68" spans="1:13" ht="15.5">
      <c r="A68" s="51" t="s">
        <v>1196</v>
      </c>
      <c r="B68" s="54" t="s">
        <v>286</v>
      </c>
      <c r="C68" s="54" t="s">
        <v>287</v>
      </c>
      <c r="D68" s="54">
        <v>1</v>
      </c>
      <c r="E68" s="54" t="s">
        <v>12</v>
      </c>
      <c r="F68" s="66"/>
      <c r="G68" s="67"/>
      <c r="H68" s="52">
        <f>G68*1.2</f>
        <v>0</v>
      </c>
      <c r="I68" s="68"/>
      <c r="J68" s="52">
        <f>I68*1.2</f>
        <v>0</v>
      </c>
      <c r="K68" s="53">
        <f>SUM(I68,G68)</f>
        <v>0</v>
      </c>
      <c r="L68" s="52">
        <f>SUM(H68,J68)</f>
        <v>0</v>
      </c>
      <c r="M68" s="159"/>
    </row>
    <row r="69" spans="1:13" ht="15.5">
      <c r="A69" s="51" t="s">
        <v>1197</v>
      </c>
      <c r="B69" s="54" t="s">
        <v>343</v>
      </c>
      <c r="C69" s="54" t="s">
        <v>344</v>
      </c>
      <c r="D69" s="54">
        <v>1</v>
      </c>
      <c r="E69" s="54" t="s">
        <v>12</v>
      </c>
      <c r="F69" s="69"/>
      <c r="G69" s="70"/>
      <c r="H69" s="52">
        <f>G69*1.2</f>
        <v>0</v>
      </c>
      <c r="I69" s="71"/>
      <c r="J69" s="52">
        <f>I69*1.2</f>
        <v>0</v>
      </c>
      <c r="K69" s="53">
        <f>SUM(I69,G69)</f>
        <v>0</v>
      </c>
      <c r="L69" s="52">
        <f>SUM(H69,J69)</f>
        <v>0</v>
      </c>
      <c r="M69" s="159"/>
    </row>
    <row r="70" spans="1:13" ht="15.5">
      <c r="A70" s="85"/>
      <c r="B70" s="55" t="s">
        <v>166</v>
      </c>
      <c r="C70" s="55"/>
      <c r="D70" s="55"/>
      <c r="E70" s="55"/>
      <c r="F70" s="64"/>
      <c r="G70" s="127"/>
      <c r="H70" s="127"/>
      <c r="I70" s="127"/>
      <c r="J70" s="127"/>
      <c r="K70" s="127"/>
      <c r="L70" s="127"/>
      <c r="M70" s="65"/>
    </row>
    <row r="71" spans="1:13" ht="15.5">
      <c r="A71" s="51" t="s">
        <v>1198</v>
      </c>
      <c r="B71" s="54" t="s">
        <v>240</v>
      </c>
      <c r="C71" s="54" t="s">
        <v>241</v>
      </c>
      <c r="D71" s="54">
        <v>1</v>
      </c>
      <c r="E71" s="54" t="s">
        <v>12</v>
      </c>
      <c r="F71" s="66"/>
      <c r="G71" s="67"/>
      <c r="H71" s="52">
        <f t="shared" ref="H71:H76" si="12">G71*1.2</f>
        <v>0</v>
      </c>
      <c r="I71" s="68"/>
      <c r="J71" s="52">
        <f t="shared" ref="J71:J76" si="13">I71*1.2</f>
        <v>0</v>
      </c>
      <c r="K71" s="53">
        <f t="shared" ref="K71:K76" si="14">SUM(I71,G71)</f>
        <v>0</v>
      </c>
      <c r="L71" s="52">
        <f t="shared" ref="L71:L76" si="15">SUM(H71,J71)</f>
        <v>0</v>
      </c>
      <c r="M71" s="159"/>
    </row>
    <row r="72" spans="1:13" ht="15.5">
      <c r="A72" s="51" t="s">
        <v>1199</v>
      </c>
      <c r="B72" s="54" t="s">
        <v>242</v>
      </c>
      <c r="C72" s="54" t="s">
        <v>243</v>
      </c>
      <c r="D72" s="54">
        <v>1</v>
      </c>
      <c r="E72" s="54" t="s">
        <v>12</v>
      </c>
      <c r="F72" s="69"/>
      <c r="G72" s="70"/>
      <c r="H72" s="52">
        <f t="shared" si="12"/>
        <v>0</v>
      </c>
      <c r="I72" s="71"/>
      <c r="J72" s="52">
        <f t="shared" si="13"/>
        <v>0</v>
      </c>
      <c r="K72" s="53">
        <f t="shared" si="14"/>
        <v>0</v>
      </c>
      <c r="L72" s="52">
        <f t="shared" si="15"/>
        <v>0</v>
      </c>
      <c r="M72" s="159"/>
    </row>
    <row r="73" spans="1:13" ht="15.5">
      <c r="A73" s="51" t="s">
        <v>1200</v>
      </c>
      <c r="B73" s="54" t="s">
        <v>244</v>
      </c>
      <c r="C73" s="54" t="s">
        <v>245</v>
      </c>
      <c r="D73" s="54">
        <v>1</v>
      </c>
      <c r="E73" s="54" t="s">
        <v>12</v>
      </c>
      <c r="F73" s="66"/>
      <c r="G73" s="67"/>
      <c r="H73" s="52">
        <f t="shared" si="12"/>
        <v>0</v>
      </c>
      <c r="I73" s="68"/>
      <c r="J73" s="52">
        <f t="shared" si="13"/>
        <v>0</v>
      </c>
      <c r="K73" s="53">
        <f t="shared" si="14"/>
        <v>0</v>
      </c>
      <c r="L73" s="52">
        <f t="shared" si="15"/>
        <v>0</v>
      </c>
      <c r="M73" s="159"/>
    </row>
    <row r="74" spans="1:13" ht="15.5">
      <c r="A74" s="51" t="s">
        <v>1201</v>
      </c>
      <c r="B74" s="54" t="s">
        <v>246</v>
      </c>
      <c r="C74" s="54" t="s">
        <v>247</v>
      </c>
      <c r="D74" s="54">
        <v>1</v>
      </c>
      <c r="E74" s="54" t="s">
        <v>12</v>
      </c>
      <c r="F74" s="69"/>
      <c r="G74" s="70"/>
      <c r="H74" s="52">
        <f t="shared" si="12"/>
        <v>0</v>
      </c>
      <c r="I74" s="71"/>
      <c r="J74" s="52">
        <f t="shared" si="13"/>
        <v>0</v>
      </c>
      <c r="K74" s="53">
        <f t="shared" si="14"/>
        <v>0</v>
      </c>
      <c r="L74" s="52">
        <f t="shared" si="15"/>
        <v>0</v>
      </c>
      <c r="M74" s="159"/>
    </row>
    <row r="75" spans="1:13" ht="15.5">
      <c r="A75" s="51" t="s">
        <v>1202</v>
      </c>
      <c r="B75" s="54" t="s">
        <v>248</v>
      </c>
      <c r="C75" s="54" t="s">
        <v>249</v>
      </c>
      <c r="D75" s="54">
        <v>1</v>
      </c>
      <c r="E75" s="54" t="s">
        <v>12</v>
      </c>
      <c r="F75" s="66"/>
      <c r="G75" s="67"/>
      <c r="H75" s="52">
        <f t="shared" si="12"/>
        <v>0</v>
      </c>
      <c r="I75" s="68"/>
      <c r="J75" s="52">
        <f t="shared" si="13"/>
        <v>0</v>
      </c>
      <c r="K75" s="53">
        <f t="shared" si="14"/>
        <v>0</v>
      </c>
      <c r="L75" s="52">
        <f t="shared" si="15"/>
        <v>0</v>
      </c>
      <c r="M75" s="159"/>
    </row>
    <row r="76" spans="1:13" ht="15.5">
      <c r="A76" s="51" t="s">
        <v>1203</v>
      </c>
      <c r="B76" s="54" t="s">
        <v>250</v>
      </c>
      <c r="C76" s="54" t="s">
        <v>251</v>
      </c>
      <c r="D76" s="54">
        <v>1</v>
      </c>
      <c r="E76" s="54" t="s">
        <v>12</v>
      </c>
      <c r="F76" s="69"/>
      <c r="G76" s="70"/>
      <c r="H76" s="52">
        <f t="shared" si="12"/>
        <v>0</v>
      </c>
      <c r="I76" s="71"/>
      <c r="J76" s="52">
        <f t="shared" si="13"/>
        <v>0</v>
      </c>
      <c r="K76" s="53">
        <f t="shared" si="14"/>
        <v>0</v>
      </c>
      <c r="L76" s="52">
        <f t="shared" si="15"/>
        <v>0</v>
      </c>
      <c r="M76" s="159"/>
    </row>
    <row r="77" spans="1:13" ht="15.5">
      <c r="A77" s="85"/>
      <c r="B77" s="55" t="s">
        <v>176</v>
      </c>
      <c r="C77" s="55"/>
      <c r="D77" s="55"/>
      <c r="E77" s="55"/>
      <c r="F77" s="113"/>
      <c r="G77" s="128"/>
      <c r="H77" s="128"/>
      <c r="I77" s="128"/>
      <c r="J77" s="128"/>
      <c r="K77" s="128"/>
      <c r="L77" s="127"/>
      <c r="M77" s="114"/>
    </row>
    <row r="78" spans="1:13" ht="15.5">
      <c r="A78" s="51" t="s">
        <v>1204</v>
      </c>
      <c r="B78" s="54" t="s">
        <v>348</v>
      </c>
      <c r="C78" s="54" t="s">
        <v>349</v>
      </c>
      <c r="D78" s="54">
        <v>1</v>
      </c>
      <c r="E78" s="54" t="s">
        <v>12</v>
      </c>
      <c r="F78" s="69"/>
      <c r="G78" s="70"/>
      <c r="H78" s="52">
        <f t="shared" ref="H78:H88" si="16">G78*1.2</f>
        <v>0</v>
      </c>
      <c r="I78" s="71"/>
      <c r="J78" s="52">
        <f t="shared" ref="J78:J88" si="17">I78*1.2</f>
        <v>0</v>
      </c>
      <c r="K78" s="53">
        <f t="shared" ref="K78:K88" si="18">SUM(I78,G78)</f>
        <v>0</v>
      </c>
      <c r="L78" s="52">
        <f t="shared" ref="L78:L88" si="19">SUM(H78,J78)</f>
        <v>0</v>
      </c>
      <c r="M78" s="159"/>
    </row>
    <row r="79" spans="1:13" ht="15.5">
      <c r="A79" s="51" t="s">
        <v>1205</v>
      </c>
      <c r="B79" s="54" t="s">
        <v>348</v>
      </c>
      <c r="C79" s="54" t="s">
        <v>350</v>
      </c>
      <c r="D79" s="54">
        <v>1</v>
      </c>
      <c r="E79" s="54" t="s">
        <v>12</v>
      </c>
      <c r="F79" s="66"/>
      <c r="G79" s="67"/>
      <c r="H79" s="52">
        <f t="shared" si="16"/>
        <v>0</v>
      </c>
      <c r="I79" s="68"/>
      <c r="J79" s="52">
        <f t="shared" si="17"/>
        <v>0</v>
      </c>
      <c r="K79" s="53">
        <f t="shared" si="18"/>
        <v>0</v>
      </c>
      <c r="L79" s="52">
        <f t="shared" si="19"/>
        <v>0</v>
      </c>
      <c r="M79" s="159"/>
    </row>
    <row r="80" spans="1:13" ht="15.5">
      <c r="A80" s="51" t="s">
        <v>1206</v>
      </c>
      <c r="B80" s="54" t="s">
        <v>348</v>
      </c>
      <c r="C80" s="54" t="s">
        <v>351</v>
      </c>
      <c r="D80" s="54">
        <v>1</v>
      </c>
      <c r="E80" s="54" t="s">
        <v>12</v>
      </c>
      <c r="F80" s="69"/>
      <c r="G80" s="70"/>
      <c r="H80" s="52">
        <f t="shared" si="16"/>
        <v>0</v>
      </c>
      <c r="I80" s="71"/>
      <c r="J80" s="52">
        <f t="shared" si="17"/>
        <v>0</v>
      </c>
      <c r="K80" s="53">
        <f t="shared" si="18"/>
        <v>0</v>
      </c>
      <c r="L80" s="52">
        <f t="shared" si="19"/>
        <v>0</v>
      </c>
      <c r="M80" s="159"/>
    </row>
    <row r="81" spans="1:13" ht="15.5">
      <c r="A81" s="51" t="s">
        <v>1207</v>
      </c>
      <c r="B81" s="54" t="s">
        <v>348</v>
      </c>
      <c r="C81" s="54" t="s">
        <v>374</v>
      </c>
      <c r="D81" s="54">
        <v>1</v>
      </c>
      <c r="E81" s="54" t="s">
        <v>12</v>
      </c>
      <c r="F81" s="66"/>
      <c r="G81" s="67"/>
      <c r="H81" s="52">
        <f t="shared" si="16"/>
        <v>0</v>
      </c>
      <c r="I81" s="68"/>
      <c r="J81" s="52">
        <f t="shared" si="17"/>
        <v>0</v>
      </c>
      <c r="K81" s="53">
        <f t="shared" si="18"/>
        <v>0</v>
      </c>
      <c r="L81" s="52">
        <f t="shared" si="19"/>
        <v>0</v>
      </c>
      <c r="M81" s="151"/>
    </row>
    <row r="82" spans="1:13" ht="15.5">
      <c r="A82" s="51" t="s">
        <v>1208</v>
      </c>
      <c r="B82" s="54" t="s">
        <v>348</v>
      </c>
      <c r="C82" s="54" t="s">
        <v>373</v>
      </c>
      <c r="D82" s="54">
        <v>1</v>
      </c>
      <c r="E82" s="54" t="s">
        <v>12</v>
      </c>
      <c r="F82" s="69"/>
      <c r="G82" s="70"/>
      <c r="H82" s="52">
        <f t="shared" si="16"/>
        <v>0</v>
      </c>
      <c r="I82" s="71"/>
      <c r="J82" s="52">
        <f t="shared" si="17"/>
        <v>0</v>
      </c>
      <c r="K82" s="53">
        <f t="shared" si="18"/>
        <v>0</v>
      </c>
      <c r="L82" s="52">
        <f t="shared" si="19"/>
        <v>0</v>
      </c>
      <c r="M82" s="151"/>
    </row>
    <row r="83" spans="1:13" ht="15.5">
      <c r="A83" s="51" t="s">
        <v>1209</v>
      </c>
      <c r="B83" s="54" t="s">
        <v>348</v>
      </c>
      <c r="C83" s="54" t="s">
        <v>372</v>
      </c>
      <c r="D83" s="54">
        <v>1</v>
      </c>
      <c r="E83" s="54" t="s">
        <v>12</v>
      </c>
      <c r="F83" s="66"/>
      <c r="G83" s="67"/>
      <c r="H83" s="52">
        <f t="shared" si="16"/>
        <v>0</v>
      </c>
      <c r="I83" s="68"/>
      <c r="J83" s="52">
        <f t="shared" si="17"/>
        <v>0</v>
      </c>
      <c r="K83" s="53">
        <f t="shared" si="18"/>
        <v>0</v>
      </c>
      <c r="L83" s="52">
        <f t="shared" si="19"/>
        <v>0</v>
      </c>
      <c r="M83" s="151"/>
    </row>
    <row r="84" spans="1:13" ht="15.5">
      <c r="A84" s="51" t="s">
        <v>1210</v>
      </c>
      <c r="B84" s="54" t="s">
        <v>348</v>
      </c>
      <c r="C84" s="54" t="s">
        <v>371</v>
      </c>
      <c r="D84" s="54">
        <v>1</v>
      </c>
      <c r="E84" s="54" t="s">
        <v>12</v>
      </c>
      <c r="F84" s="69"/>
      <c r="G84" s="70"/>
      <c r="H84" s="52">
        <f t="shared" si="16"/>
        <v>0</v>
      </c>
      <c r="I84" s="71"/>
      <c r="J84" s="52">
        <f t="shared" si="17"/>
        <v>0</v>
      </c>
      <c r="K84" s="53">
        <f t="shared" si="18"/>
        <v>0</v>
      </c>
      <c r="L84" s="52">
        <f t="shared" si="19"/>
        <v>0</v>
      </c>
      <c r="M84" s="151"/>
    </row>
    <row r="85" spans="1:13" ht="15.5">
      <c r="A85" s="51" t="s">
        <v>1211</v>
      </c>
      <c r="B85" s="54" t="s">
        <v>348</v>
      </c>
      <c r="C85" s="54" t="s">
        <v>370</v>
      </c>
      <c r="D85" s="54">
        <v>1</v>
      </c>
      <c r="E85" s="54" t="s">
        <v>12</v>
      </c>
      <c r="F85" s="66"/>
      <c r="G85" s="67"/>
      <c r="H85" s="52">
        <f t="shared" si="16"/>
        <v>0</v>
      </c>
      <c r="I85" s="68"/>
      <c r="J85" s="52">
        <f t="shared" si="17"/>
        <v>0</v>
      </c>
      <c r="K85" s="53">
        <f t="shared" si="18"/>
        <v>0</v>
      </c>
      <c r="L85" s="52">
        <f t="shared" si="19"/>
        <v>0</v>
      </c>
      <c r="M85" s="151"/>
    </row>
    <row r="86" spans="1:13" ht="15.5">
      <c r="A86" s="51" t="s">
        <v>1212</v>
      </c>
      <c r="B86" s="54" t="s">
        <v>348</v>
      </c>
      <c r="C86" s="54" t="s">
        <v>367</v>
      </c>
      <c r="D86" s="54">
        <v>1</v>
      </c>
      <c r="E86" s="54" t="s">
        <v>12</v>
      </c>
      <c r="F86" s="69"/>
      <c r="G86" s="70"/>
      <c r="H86" s="52">
        <f t="shared" si="16"/>
        <v>0</v>
      </c>
      <c r="I86" s="71"/>
      <c r="J86" s="52">
        <f t="shared" si="17"/>
        <v>0</v>
      </c>
      <c r="K86" s="53">
        <f t="shared" si="18"/>
        <v>0</v>
      </c>
      <c r="L86" s="52">
        <f t="shared" si="19"/>
        <v>0</v>
      </c>
      <c r="M86" s="151"/>
    </row>
    <row r="87" spans="1:13" ht="15.5">
      <c r="A87" s="51" t="s">
        <v>1213</v>
      </c>
      <c r="B87" s="54" t="s">
        <v>348</v>
      </c>
      <c r="C87" s="54" t="s">
        <v>368</v>
      </c>
      <c r="D87" s="54">
        <v>1</v>
      </c>
      <c r="E87" s="54" t="s">
        <v>12</v>
      </c>
      <c r="F87" s="66"/>
      <c r="G87" s="67"/>
      <c r="H87" s="52">
        <f t="shared" si="16"/>
        <v>0</v>
      </c>
      <c r="I87" s="68"/>
      <c r="J87" s="52">
        <f t="shared" si="17"/>
        <v>0</v>
      </c>
      <c r="K87" s="53">
        <f t="shared" si="18"/>
        <v>0</v>
      </c>
      <c r="L87" s="52">
        <f t="shared" si="19"/>
        <v>0</v>
      </c>
      <c r="M87" s="151"/>
    </row>
    <row r="88" spans="1:13" ht="15.5">
      <c r="A88" s="51" t="s">
        <v>1214</v>
      </c>
      <c r="B88" s="54" t="s">
        <v>348</v>
      </c>
      <c r="C88" s="54" t="s">
        <v>369</v>
      </c>
      <c r="D88" s="54">
        <v>1</v>
      </c>
      <c r="E88" s="54" t="s">
        <v>12</v>
      </c>
      <c r="F88" s="69"/>
      <c r="G88" s="70"/>
      <c r="H88" s="52">
        <f t="shared" si="16"/>
        <v>0</v>
      </c>
      <c r="I88" s="71"/>
      <c r="J88" s="52">
        <f t="shared" si="17"/>
        <v>0</v>
      </c>
      <c r="K88" s="53">
        <f t="shared" si="18"/>
        <v>0</v>
      </c>
      <c r="L88" s="52">
        <f t="shared" si="19"/>
        <v>0</v>
      </c>
      <c r="M88" s="151"/>
    </row>
    <row r="89" spans="1:13" ht="15.5">
      <c r="A89" s="63"/>
      <c r="B89" s="55" t="s">
        <v>382</v>
      </c>
      <c r="C89" s="55"/>
      <c r="D89" s="55"/>
      <c r="E89" s="55"/>
      <c r="F89" s="113"/>
      <c r="G89" s="128"/>
      <c r="H89" s="128"/>
      <c r="I89" s="128"/>
      <c r="J89" s="128"/>
      <c r="K89" s="128"/>
      <c r="L89" s="127"/>
      <c r="M89" s="114"/>
    </row>
    <row r="90" spans="1:13" ht="15.5">
      <c r="A90" s="51" t="s">
        <v>1215</v>
      </c>
      <c r="B90" s="54" t="s">
        <v>352</v>
      </c>
      <c r="C90" s="54" t="s">
        <v>353</v>
      </c>
      <c r="D90" s="54">
        <v>1</v>
      </c>
      <c r="E90" s="54" t="s">
        <v>12</v>
      </c>
      <c r="F90" s="66"/>
      <c r="G90" s="67"/>
      <c r="H90" s="52">
        <f>G90*1.2</f>
        <v>0</v>
      </c>
      <c r="I90" s="68"/>
      <c r="J90" s="52">
        <f>I90*1.2</f>
        <v>0</v>
      </c>
      <c r="K90" s="53">
        <f>SUM(I90,G90)</f>
        <v>0</v>
      </c>
      <c r="L90" s="52">
        <f>SUM(H90,J90)</f>
        <v>0</v>
      </c>
      <c r="M90" s="151"/>
    </row>
    <row r="91" spans="1:13" ht="15.5">
      <c r="A91" s="51" t="s">
        <v>1216</v>
      </c>
      <c r="B91" s="54" t="s">
        <v>352</v>
      </c>
      <c r="C91" s="54" t="s">
        <v>354</v>
      </c>
      <c r="D91" s="54">
        <v>1</v>
      </c>
      <c r="E91" s="54" t="s">
        <v>12</v>
      </c>
      <c r="F91" s="69"/>
      <c r="G91" s="70"/>
      <c r="H91" s="52">
        <f>G91*1.2</f>
        <v>0</v>
      </c>
      <c r="I91" s="71"/>
      <c r="J91" s="52">
        <f>I91*1.2</f>
        <v>0</v>
      </c>
      <c r="K91" s="53">
        <f>SUM(I91,G91)</f>
        <v>0</v>
      </c>
      <c r="L91" s="52">
        <f>SUM(H91,J91)</f>
        <v>0</v>
      </c>
      <c r="M91" s="151"/>
    </row>
    <row r="92" spans="1:13" ht="15.5">
      <c r="A92" s="51" t="s">
        <v>1217</v>
      </c>
      <c r="B92" s="54" t="s">
        <v>366</v>
      </c>
      <c r="C92" s="54" t="s">
        <v>365</v>
      </c>
      <c r="D92" s="54">
        <v>1</v>
      </c>
      <c r="E92" s="54" t="s">
        <v>12</v>
      </c>
      <c r="F92" s="66"/>
      <c r="G92" s="67"/>
      <c r="H92" s="52">
        <f>G92*1.2</f>
        <v>0</v>
      </c>
      <c r="I92" s="68"/>
      <c r="J92" s="52">
        <f>I92*1.2</f>
        <v>0</v>
      </c>
      <c r="K92" s="53">
        <f>SUM(I92,G92)</f>
        <v>0</v>
      </c>
      <c r="L92" s="52">
        <f>SUM(H92,J92)</f>
        <v>0</v>
      </c>
      <c r="M92" s="151"/>
    </row>
    <row r="93" spans="1:13" ht="15.5">
      <c r="A93" s="51" t="s">
        <v>1218</v>
      </c>
      <c r="B93" s="54" t="s">
        <v>375</v>
      </c>
      <c r="C93" s="54" t="s">
        <v>376</v>
      </c>
      <c r="D93" s="54">
        <v>1</v>
      </c>
      <c r="E93" s="54" t="s">
        <v>12</v>
      </c>
      <c r="F93" s="69"/>
      <c r="G93" s="70"/>
      <c r="H93" s="52">
        <f>G93*1.2</f>
        <v>0</v>
      </c>
      <c r="I93" s="71"/>
      <c r="J93" s="52">
        <f>I93*1.2</f>
        <v>0</v>
      </c>
      <c r="K93" s="53">
        <f>SUM(I93,G93)</f>
        <v>0</v>
      </c>
      <c r="L93" s="52">
        <f>SUM(H93,J93)</f>
        <v>0</v>
      </c>
      <c r="M93" s="151"/>
    </row>
    <row r="94" spans="1:13" ht="15.5">
      <c r="A94" s="51" t="s">
        <v>1219</v>
      </c>
      <c r="B94" s="54" t="s">
        <v>375</v>
      </c>
      <c r="C94" s="54" t="s">
        <v>377</v>
      </c>
      <c r="D94" s="54">
        <v>1</v>
      </c>
      <c r="E94" s="54" t="s">
        <v>12</v>
      </c>
      <c r="F94" s="66"/>
      <c r="G94" s="67"/>
      <c r="H94" s="52">
        <f>G94*1.2</f>
        <v>0</v>
      </c>
      <c r="I94" s="68"/>
      <c r="J94" s="52">
        <f>I94*1.2</f>
        <v>0</v>
      </c>
      <c r="K94" s="53">
        <f>SUM(I94,G94)</f>
        <v>0</v>
      </c>
      <c r="L94" s="52">
        <f>SUM(H94,J94)</f>
        <v>0</v>
      </c>
      <c r="M94" s="151"/>
    </row>
    <row r="95" spans="1:13" ht="15.5">
      <c r="A95" s="63"/>
      <c r="B95" s="55" t="s">
        <v>130</v>
      </c>
      <c r="C95" s="55"/>
      <c r="D95" s="55"/>
      <c r="E95" s="55"/>
      <c r="F95" s="64"/>
      <c r="G95" s="127"/>
      <c r="H95" s="127"/>
      <c r="I95" s="127"/>
      <c r="J95" s="127"/>
      <c r="K95" s="127"/>
      <c r="L95" s="127"/>
      <c r="M95" s="65"/>
    </row>
    <row r="96" spans="1:13" ht="15.5">
      <c r="A96" s="51" t="s">
        <v>1220</v>
      </c>
      <c r="B96" s="51" t="s">
        <v>229</v>
      </c>
      <c r="C96" s="51"/>
      <c r="D96" s="51">
        <v>1</v>
      </c>
      <c r="E96" s="51" t="s">
        <v>12</v>
      </c>
      <c r="F96" s="66"/>
      <c r="G96" s="67"/>
      <c r="H96" s="52">
        <f>G96*1.2</f>
        <v>0</v>
      </c>
      <c r="I96" s="68"/>
      <c r="J96" s="52">
        <f>I96*1.2</f>
        <v>0</v>
      </c>
      <c r="K96" s="53">
        <f>SUM(I96,G96)</f>
        <v>0</v>
      </c>
      <c r="L96" s="52">
        <f>SUM(H96,J96)</f>
        <v>0</v>
      </c>
      <c r="M96" s="73"/>
    </row>
    <row r="97" spans="1:13" ht="15.5">
      <c r="A97" s="63"/>
      <c r="B97" s="55" t="s">
        <v>387</v>
      </c>
      <c r="C97" s="55"/>
      <c r="D97" s="55"/>
      <c r="E97" s="55"/>
      <c r="F97" s="64"/>
      <c r="G97" s="74"/>
      <c r="H97" s="74"/>
      <c r="I97" s="74"/>
      <c r="J97" s="74"/>
      <c r="K97" s="74"/>
      <c r="L97" s="74"/>
      <c r="M97" s="65"/>
    </row>
    <row r="98" spans="1:13" ht="15.5">
      <c r="A98" s="51" t="s">
        <v>1221</v>
      </c>
      <c r="B98" s="54" t="s">
        <v>298</v>
      </c>
      <c r="C98" s="54" t="s">
        <v>299</v>
      </c>
      <c r="D98" s="54">
        <v>1</v>
      </c>
      <c r="E98" s="54" t="s">
        <v>12</v>
      </c>
      <c r="F98" s="66"/>
      <c r="G98" s="67"/>
      <c r="H98" s="52">
        <f t="shared" ref="H98:H122" si="20">G98*1.2</f>
        <v>0</v>
      </c>
      <c r="I98" s="68"/>
      <c r="J98" s="52">
        <f t="shared" ref="J98:J122" si="21">I98*1.2</f>
        <v>0</v>
      </c>
      <c r="K98" s="53">
        <f t="shared" ref="K98:K122" si="22">SUM(I98,G98)</f>
        <v>0</v>
      </c>
      <c r="L98" s="52">
        <f t="shared" ref="L98:L122" si="23">SUM(H98,J98)</f>
        <v>0</v>
      </c>
      <c r="M98" s="151"/>
    </row>
    <row r="99" spans="1:13" ht="15.5">
      <c r="A99" s="51" t="s">
        <v>1222</v>
      </c>
      <c r="B99" s="54" t="s">
        <v>300</v>
      </c>
      <c r="C99" s="54" t="s">
        <v>301</v>
      </c>
      <c r="D99" s="54">
        <v>1</v>
      </c>
      <c r="E99" s="54" t="s">
        <v>12</v>
      </c>
      <c r="F99" s="69"/>
      <c r="G99" s="70"/>
      <c r="H99" s="52">
        <f t="shared" si="20"/>
        <v>0</v>
      </c>
      <c r="I99" s="71"/>
      <c r="J99" s="52">
        <f t="shared" si="21"/>
        <v>0</v>
      </c>
      <c r="K99" s="53">
        <f t="shared" si="22"/>
        <v>0</v>
      </c>
      <c r="L99" s="52">
        <f t="shared" si="23"/>
        <v>0</v>
      </c>
      <c r="M99" s="151"/>
    </row>
    <row r="100" spans="1:13" ht="15.5">
      <c r="A100" s="51" t="s">
        <v>1223</v>
      </c>
      <c r="B100" s="54" t="s">
        <v>302</v>
      </c>
      <c r="C100" s="54" t="s">
        <v>303</v>
      </c>
      <c r="D100" s="54">
        <v>1</v>
      </c>
      <c r="E100" s="54" t="s">
        <v>12</v>
      </c>
      <c r="F100" s="66"/>
      <c r="G100" s="67"/>
      <c r="H100" s="52">
        <f t="shared" si="20"/>
        <v>0</v>
      </c>
      <c r="I100" s="68"/>
      <c r="J100" s="52">
        <f t="shared" si="21"/>
        <v>0</v>
      </c>
      <c r="K100" s="53">
        <f t="shared" si="22"/>
        <v>0</v>
      </c>
      <c r="L100" s="52">
        <f t="shared" si="23"/>
        <v>0</v>
      </c>
      <c r="M100" s="151"/>
    </row>
    <row r="101" spans="1:13" ht="15.5">
      <c r="A101" s="51" t="s">
        <v>1224</v>
      </c>
      <c r="B101" s="54" t="s">
        <v>304</v>
      </c>
      <c r="C101" s="54" t="s">
        <v>305</v>
      </c>
      <c r="D101" s="54">
        <v>1</v>
      </c>
      <c r="E101" s="54" t="s">
        <v>12</v>
      </c>
      <c r="F101" s="69"/>
      <c r="G101" s="70"/>
      <c r="H101" s="52">
        <f t="shared" si="20"/>
        <v>0</v>
      </c>
      <c r="I101" s="71"/>
      <c r="J101" s="52">
        <f t="shared" si="21"/>
        <v>0</v>
      </c>
      <c r="K101" s="53">
        <f t="shared" si="22"/>
        <v>0</v>
      </c>
      <c r="L101" s="52">
        <f t="shared" si="23"/>
        <v>0</v>
      </c>
      <c r="M101" s="151"/>
    </row>
    <row r="102" spans="1:13" ht="31">
      <c r="A102" s="51" t="s">
        <v>1225</v>
      </c>
      <c r="B102" s="86" t="s">
        <v>306</v>
      </c>
      <c r="C102" s="54" t="s">
        <v>307</v>
      </c>
      <c r="D102" s="54">
        <v>1</v>
      </c>
      <c r="E102" s="54" t="s">
        <v>12</v>
      </c>
      <c r="F102" s="66"/>
      <c r="G102" s="67"/>
      <c r="H102" s="52">
        <f t="shared" si="20"/>
        <v>0</v>
      </c>
      <c r="I102" s="68"/>
      <c r="J102" s="52">
        <f t="shared" si="21"/>
        <v>0</v>
      </c>
      <c r="K102" s="53">
        <f t="shared" si="22"/>
        <v>0</v>
      </c>
      <c r="L102" s="52">
        <f t="shared" si="23"/>
        <v>0</v>
      </c>
      <c r="M102" s="151"/>
    </row>
    <row r="103" spans="1:13" ht="31">
      <c r="A103" s="51" t="s">
        <v>1226</v>
      </c>
      <c r="B103" s="86" t="s">
        <v>308</v>
      </c>
      <c r="C103" s="54" t="s">
        <v>309</v>
      </c>
      <c r="D103" s="54">
        <v>1</v>
      </c>
      <c r="E103" s="54" t="s">
        <v>12</v>
      </c>
      <c r="F103" s="69"/>
      <c r="G103" s="70"/>
      <c r="H103" s="52">
        <f t="shared" si="20"/>
        <v>0</v>
      </c>
      <c r="I103" s="71"/>
      <c r="J103" s="52">
        <f t="shared" si="21"/>
        <v>0</v>
      </c>
      <c r="K103" s="53">
        <f t="shared" si="22"/>
        <v>0</v>
      </c>
      <c r="L103" s="52">
        <f t="shared" si="23"/>
        <v>0</v>
      </c>
      <c r="M103" s="151"/>
    </row>
    <row r="104" spans="1:13" ht="15.5">
      <c r="A104" s="51" t="s">
        <v>1227</v>
      </c>
      <c r="B104" s="54" t="s">
        <v>318</v>
      </c>
      <c r="C104" s="54" t="s">
        <v>319</v>
      </c>
      <c r="D104" s="54">
        <v>1</v>
      </c>
      <c r="E104" s="54" t="s">
        <v>12</v>
      </c>
      <c r="F104" s="66"/>
      <c r="G104" s="67"/>
      <c r="H104" s="52">
        <f t="shared" si="20"/>
        <v>0</v>
      </c>
      <c r="I104" s="68"/>
      <c r="J104" s="52">
        <f t="shared" si="21"/>
        <v>0</v>
      </c>
      <c r="K104" s="53">
        <f t="shared" si="22"/>
        <v>0</v>
      </c>
      <c r="L104" s="52">
        <f t="shared" si="23"/>
        <v>0</v>
      </c>
      <c r="M104" s="151"/>
    </row>
    <row r="105" spans="1:13" ht="15.5">
      <c r="A105" s="51" t="s">
        <v>1228</v>
      </c>
      <c r="B105" s="54" t="s">
        <v>320</v>
      </c>
      <c r="C105" s="54" t="s">
        <v>321</v>
      </c>
      <c r="D105" s="54">
        <v>1</v>
      </c>
      <c r="E105" s="54" t="s">
        <v>12</v>
      </c>
      <c r="F105" s="69"/>
      <c r="G105" s="70"/>
      <c r="H105" s="52">
        <f t="shared" si="20"/>
        <v>0</v>
      </c>
      <c r="I105" s="71"/>
      <c r="J105" s="52">
        <f t="shared" si="21"/>
        <v>0</v>
      </c>
      <c r="K105" s="53">
        <f t="shared" si="22"/>
        <v>0</v>
      </c>
      <c r="L105" s="52">
        <f t="shared" si="23"/>
        <v>0</v>
      </c>
      <c r="M105" s="151"/>
    </row>
    <row r="106" spans="1:13" ht="15.5">
      <c r="A106" s="51" t="s">
        <v>1229</v>
      </c>
      <c r="B106" s="54" t="s">
        <v>320</v>
      </c>
      <c r="C106" s="54" t="s">
        <v>322</v>
      </c>
      <c r="D106" s="54">
        <v>1</v>
      </c>
      <c r="E106" s="54" t="s">
        <v>12</v>
      </c>
      <c r="F106" s="66"/>
      <c r="G106" s="67"/>
      <c r="H106" s="52">
        <f t="shared" si="20"/>
        <v>0</v>
      </c>
      <c r="I106" s="68"/>
      <c r="J106" s="52">
        <f t="shared" si="21"/>
        <v>0</v>
      </c>
      <c r="K106" s="53">
        <f t="shared" si="22"/>
        <v>0</v>
      </c>
      <c r="L106" s="52">
        <f t="shared" si="23"/>
        <v>0</v>
      </c>
      <c r="M106" s="151"/>
    </row>
    <row r="107" spans="1:13" ht="15.5">
      <c r="A107" s="51" t="s">
        <v>1230</v>
      </c>
      <c r="B107" s="54" t="s">
        <v>320</v>
      </c>
      <c r="C107" s="54" t="s">
        <v>323</v>
      </c>
      <c r="D107" s="54">
        <v>1</v>
      </c>
      <c r="E107" s="54" t="s">
        <v>12</v>
      </c>
      <c r="F107" s="69"/>
      <c r="G107" s="70"/>
      <c r="H107" s="52">
        <f t="shared" si="20"/>
        <v>0</v>
      </c>
      <c r="I107" s="71"/>
      <c r="J107" s="52">
        <f t="shared" si="21"/>
        <v>0</v>
      </c>
      <c r="K107" s="53">
        <f t="shared" si="22"/>
        <v>0</v>
      </c>
      <c r="L107" s="52">
        <f t="shared" si="23"/>
        <v>0</v>
      </c>
      <c r="M107" s="151"/>
    </row>
    <row r="108" spans="1:13" ht="15.5">
      <c r="A108" s="51" t="s">
        <v>1231</v>
      </c>
      <c r="B108" s="54" t="s">
        <v>320</v>
      </c>
      <c r="C108" s="54" t="s">
        <v>324</v>
      </c>
      <c r="D108" s="54">
        <v>1</v>
      </c>
      <c r="E108" s="54" t="s">
        <v>12</v>
      </c>
      <c r="F108" s="66"/>
      <c r="G108" s="67"/>
      <c r="H108" s="52">
        <f t="shared" si="20"/>
        <v>0</v>
      </c>
      <c r="I108" s="68"/>
      <c r="J108" s="52">
        <f t="shared" si="21"/>
        <v>0</v>
      </c>
      <c r="K108" s="53">
        <f t="shared" si="22"/>
        <v>0</v>
      </c>
      <c r="L108" s="52">
        <f t="shared" si="23"/>
        <v>0</v>
      </c>
      <c r="M108" s="151"/>
    </row>
    <row r="109" spans="1:13" ht="15.5">
      <c r="A109" s="51" t="s">
        <v>1232</v>
      </c>
      <c r="B109" s="54" t="s">
        <v>329</v>
      </c>
      <c r="C109" s="54" t="s">
        <v>330</v>
      </c>
      <c r="D109" s="54">
        <v>1</v>
      </c>
      <c r="E109" s="54" t="s">
        <v>12</v>
      </c>
      <c r="F109" s="69"/>
      <c r="G109" s="70"/>
      <c r="H109" s="52">
        <f t="shared" si="20"/>
        <v>0</v>
      </c>
      <c r="I109" s="71"/>
      <c r="J109" s="52">
        <f t="shared" si="21"/>
        <v>0</v>
      </c>
      <c r="K109" s="53">
        <f t="shared" si="22"/>
        <v>0</v>
      </c>
      <c r="L109" s="52">
        <f t="shared" si="23"/>
        <v>0</v>
      </c>
      <c r="M109" s="151"/>
    </row>
    <row r="110" spans="1:13" ht="15.5">
      <c r="A110" s="51" t="s">
        <v>1233</v>
      </c>
      <c r="B110" s="54" t="s">
        <v>329</v>
      </c>
      <c r="C110" s="54" t="s">
        <v>331</v>
      </c>
      <c r="D110" s="54">
        <v>1</v>
      </c>
      <c r="E110" s="54" t="s">
        <v>12</v>
      </c>
      <c r="F110" s="66"/>
      <c r="G110" s="67"/>
      <c r="H110" s="52">
        <f t="shared" si="20"/>
        <v>0</v>
      </c>
      <c r="I110" s="68"/>
      <c r="J110" s="52">
        <f t="shared" si="21"/>
        <v>0</v>
      </c>
      <c r="K110" s="53">
        <f t="shared" si="22"/>
        <v>0</v>
      </c>
      <c r="L110" s="52">
        <f t="shared" si="23"/>
        <v>0</v>
      </c>
      <c r="M110" s="151"/>
    </row>
    <row r="111" spans="1:13" ht="15.5">
      <c r="A111" s="51" t="s">
        <v>1234</v>
      </c>
      <c r="B111" s="54" t="s">
        <v>329</v>
      </c>
      <c r="C111" s="54" t="s">
        <v>332</v>
      </c>
      <c r="D111" s="54">
        <v>1</v>
      </c>
      <c r="E111" s="54" t="s">
        <v>12</v>
      </c>
      <c r="F111" s="69"/>
      <c r="G111" s="70"/>
      <c r="H111" s="52">
        <f t="shared" si="20"/>
        <v>0</v>
      </c>
      <c r="I111" s="71"/>
      <c r="J111" s="52">
        <f t="shared" si="21"/>
        <v>0</v>
      </c>
      <c r="K111" s="53">
        <f t="shared" si="22"/>
        <v>0</v>
      </c>
      <c r="L111" s="52">
        <f t="shared" si="23"/>
        <v>0</v>
      </c>
      <c r="M111" s="151"/>
    </row>
    <row r="112" spans="1:13" ht="15.5">
      <c r="A112" s="51" t="s">
        <v>1235</v>
      </c>
      <c r="B112" s="54" t="s">
        <v>329</v>
      </c>
      <c r="C112" s="54" t="s">
        <v>333</v>
      </c>
      <c r="D112" s="54">
        <v>1</v>
      </c>
      <c r="E112" s="54" t="s">
        <v>12</v>
      </c>
      <c r="F112" s="66"/>
      <c r="G112" s="67"/>
      <c r="H112" s="52">
        <f t="shared" si="20"/>
        <v>0</v>
      </c>
      <c r="I112" s="68"/>
      <c r="J112" s="52">
        <f t="shared" si="21"/>
        <v>0</v>
      </c>
      <c r="K112" s="53">
        <f t="shared" si="22"/>
        <v>0</v>
      </c>
      <c r="L112" s="52">
        <f t="shared" si="23"/>
        <v>0</v>
      </c>
      <c r="M112" s="151"/>
    </row>
    <row r="113" spans="1:13" ht="15.5">
      <c r="A113" s="51" t="s">
        <v>1236</v>
      </c>
      <c r="B113" s="54" t="s">
        <v>334</v>
      </c>
      <c r="C113" s="54" t="s">
        <v>335</v>
      </c>
      <c r="D113" s="54">
        <v>1</v>
      </c>
      <c r="E113" s="54" t="s">
        <v>12</v>
      </c>
      <c r="F113" s="69"/>
      <c r="G113" s="70"/>
      <c r="H113" s="52">
        <f t="shared" si="20"/>
        <v>0</v>
      </c>
      <c r="I113" s="71"/>
      <c r="J113" s="52">
        <f t="shared" si="21"/>
        <v>0</v>
      </c>
      <c r="K113" s="53">
        <f t="shared" si="22"/>
        <v>0</v>
      </c>
      <c r="L113" s="52">
        <f t="shared" si="23"/>
        <v>0</v>
      </c>
      <c r="M113" s="151"/>
    </row>
    <row r="114" spans="1:13" ht="15.5">
      <c r="A114" s="51" t="s">
        <v>1237</v>
      </c>
      <c r="B114" s="54" t="s">
        <v>336</v>
      </c>
      <c r="C114" s="54" t="s">
        <v>340</v>
      </c>
      <c r="D114" s="54">
        <v>1</v>
      </c>
      <c r="E114" s="54" t="s">
        <v>12</v>
      </c>
      <c r="F114" s="66"/>
      <c r="G114" s="67"/>
      <c r="H114" s="52">
        <f t="shared" si="20"/>
        <v>0</v>
      </c>
      <c r="I114" s="68"/>
      <c r="J114" s="52">
        <f t="shared" si="21"/>
        <v>0</v>
      </c>
      <c r="K114" s="53">
        <f t="shared" si="22"/>
        <v>0</v>
      </c>
      <c r="L114" s="52">
        <f t="shared" si="23"/>
        <v>0</v>
      </c>
      <c r="M114" s="151"/>
    </row>
    <row r="115" spans="1:13" ht="15.5">
      <c r="A115" s="51" t="s">
        <v>1238</v>
      </c>
      <c r="B115" s="54" t="s">
        <v>336</v>
      </c>
      <c r="C115" s="54" t="s">
        <v>337</v>
      </c>
      <c r="D115" s="54">
        <v>1</v>
      </c>
      <c r="E115" s="54" t="s">
        <v>12</v>
      </c>
      <c r="F115" s="69"/>
      <c r="G115" s="70"/>
      <c r="H115" s="52">
        <f t="shared" si="20"/>
        <v>0</v>
      </c>
      <c r="I115" s="71"/>
      <c r="J115" s="52">
        <f t="shared" si="21"/>
        <v>0</v>
      </c>
      <c r="K115" s="53">
        <f t="shared" si="22"/>
        <v>0</v>
      </c>
      <c r="L115" s="52">
        <f t="shared" si="23"/>
        <v>0</v>
      </c>
      <c r="M115" s="151"/>
    </row>
    <row r="116" spans="1:13" ht="15.5">
      <c r="A116" s="51" t="s">
        <v>1239</v>
      </c>
      <c r="B116" s="54" t="s">
        <v>336</v>
      </c>
      <c r="C116" s="54" t="s">
        <v>338</v>
      </c>
      <c r="D116" s="54">
        <v>1</v>
      </c>
      <c r="E116" s="54" t="s">
        <v>12</v>
      </c>
      <c r="F116" s="66"/>
      <c r="G116" s="67"/>
      <c r="H116" s="52">
        <f t="shared" si="20"/>
        <v>0</v>
      </c>
      <c r="I116" s="68"/>
      <c r="J116" s="52">
        <f t="shared" si="21"/>
        <v>0</v>
      </c>
      <c r="K116" s="53">
        <f t="shared" si="22"/>
        <v>0</v>
      </c>
      <c r="L116" s="52">
        <f t="shared" si="23"/>
        <v>0</v>
      </c>
      <c r="M116" s="151"/>
    </row>
    <row r="117" spans="1:13" ht="15.5">
      <c r="A117" s="51" t="s">
        <v>1240</v>
      </c>
      <c r="B117" s="54" t="s">
        <v>336</v>
      </c>
      <c r="C117" s="54" t="s">
        <v>339</v>
      </c>
      <c r="D117" s="54">
        <v>1</v>
      </c>
      <c r="E117" s="54" t="s">
        <v>12</v>
      </c>
      <c r="F117" s="69"/>
      <c r="G117" s="70"/>
      <c r="H117" s="52">
        <f t="shared" si="20"/>
        <v>0</v>
      </c>
      <c r="I117" s="71"/>
      <c r="J117" s="52">
        <f t="shared" si="21"/>
        <v>0</v>
      </c>
      <c r="K117" s="53">
        <f t="shared" si="22"/>
        <v>0</v>
      </c>
      <c r="L117" s="52">
        <f t="shared" si="23"/>
        <v>0</v>
      </c>
      <c r="M117" s="151"/>
    </row>
    <row r="118" spans="1:13" ht="15.5">
      <c r="A118" s="51" t="s">
        <v>1241</v>
      </c>
      <c r="B118" s="54" t="s">
        <v>341</v>
      </c>
      <c r="C118" s="54" t="s">
        <v>342</v>
      </c>
      <c r="D118" s="54">
        <v>1</v>
      </c>
      <c r="E118" s="54" t="s">
        <v>12</v>
      </c>
      <c r="F118" s="66"/>
      <c r="G118" s="67"/>
      <c r="H118" s="52">
        <f t="shared" si="20"/>
        <v>0</v>
      </c>
      <c r="I118" s="68"/>
      <c r="J118" s="52">
        <f t="shared" si="21"/>
        <v>0</v>
      </c>
      <c r="K118" s="53">
        <f t="shared" si="22"/>
        <v>0</v>
      </c>
      <c r="L118" s="52">
        <f t="shared" si="23"/>
        <v>0</v>
      </c>
      <c r="M118" s="151"/>
    </row>
    <row r="119" spans="1:13" ht="15.5">
      <c r="A119" s="51" t="s">
        <v>1242</v>
      </c>
      <c r="B119" s="54" t="s">
        <v>329</v>
      </c>
      <c r="C119" s="54" t="s">
        <v>378</v>
      </c>
      <c r="D119" s="54">
        <v>1</v>
      </c>
      <c r="E119" s="54" t="s">
        <v>12</v>
      </c>
      <c r="F119" s="69"/>
      <c r="G119" s="70"/>
      <c r="H119" s="52">
        <f t="shared" si="20"/>
        <v>0</v>
      </c>
      <c r="I119" s="71"/>
      <c r="J119" s="52">
        <f t="shared" si="21"/>
        <v>0</v>
      </c>
      <c r="K119" s="53">
        <f t="shared" si="22"/>
        <v>0</v>
      </c>
      <c r="L119" s="52">
        <f t="shared" si="23"/>
        <v>0</v>
      </c>
      <c r="M119" s="151"/>
    </row>
    <row r="120" spans="1:13" ht="15.5">
      <c r="A120" s="51" t="s">
        <v>1243</v>
      </c>
      <c r="B120" s="54" t="s">
        <v>329</v>
      </c>
      <c r="C120" s="54" t="s">
        <v>379</v>
      </c>
      <c r="D120" s="54">
        <v>1</v>
      </c>
      <c r="E120" s="54" t="s">
        <v>12</v>
      </c>
      <c r="F120" s="66"/>
      <c r="G120" s="67"/>
      <c r="H120" s="52">
        <f t="shared" si="20"/>
        <v>0</v>
      </c>
      <c r="I120" s="68"/>
      <c r="J120" s="52">
        <f t="shared" si="21"/>
        <v>0</v>
      </c>
      <c r="K120" s="53">
        <f t="shared" si="22"/>
        <v>0</v>
      </c>
      <c r="L120" s="52">
        <f t="shared" si="23"/>
        <v>0</v>
      </c>
      <c r="M120" s="151"/>
    </row>
    <row r="121" spans="1:13" ht="15.5">
      <c r="A121" s="51" t="s">
        <v>1244</v>
      </c>
      <c r="B121" s="54" t="s">
        <v>329</v>
      </c>
      <c r="C121" s="54" t="s">
        <v>380</v>
      </c>
      <c r="D121" s="54">
        <v>1</v>
      </c>
      <c r="E121" s="54" t="s">
        <v>12</v>
      </c>
      <c r="F121" s="69"/>
      <c r="G121" s="70"/>
      <c r="H121" s="52">
        <f t="shared" si="20"/>
        <v>0</v>
      </c>
      <c r="I121" s="71"/>
      <c r="J121" s="52">
        <f t="shared" si="21"/>
        <v>0</v>
      </c>
      <c r="K121" s="53">
        <f t="shared" si="22"/>
        <v>0</v>
      </c>
      <c r="L121" s="52">
        <f t="shared" si="23"/>
        <v>0</v>
      </c>
      <c r="M121" s="151"/>
    </row>
    <row r="122" spans="1:13" ht="15.5">
      <c r="A122" s="51" t="s">
        <v>1245</v>
      </c>
      <c r="B122" s="54" t="s">
        <v>334</v>
      </c>
      <c r="C122" s="54" t="s">
        <v>381</v>
      </c>
      <c r="D122" s="54">
        <v>1</v>
      </c>
      <c r="E122" s="54" t="s">
        <v>12</v>
      </c>
      <c r="F122" s="66"/>
      <c r="G122" s="67"/>
      <c r="H122" s="52">
        <f t="shared" si="20"/>
        <v>0</v>
      </c>
      <c r="I122" s="68"/>
      <c r="J122" s="52">
        <f t="shared" si="21"/>
        <v>0</v>
      </c>
      <c r="K122" s="53">
        <f t="shared" si="22"/>
        <v>0</v>
      </c>
      <c r="L122" s="52">
        <f t="shared" si="23"/>
        <v>0</v>
      </c>
      <c r="M122" s="151"/>
    </row>
    <row r="123" spans="1:13">
      <c r="H123" s="10"/>
    </row>
    <row r="125" spans="1:13">
      <c r="B125" s="7"/>
      <c r="C125" s="8"/>
    </row>
    <row r="126" spans="1:13">
      <c r="C126" s="8"/>
    </row>
    <row r="129" spans="1:11" s="10" customFormat="1" ht="15.5">
      <c r="A129" s="9"/>
      <c r="D129" s="40"/>
      <c r="E129" s="11"/>
      <c r="F129" s="28"/>
      <c r="G129" s="12"/>
      <c r="H129" s="12"/>
      <c r="I129" s="13"/>
      <c r="J129" s="13"/>
      <c r="K129" s="13"/>
    </row>
    <row r="130" spans="1:11" s="10" customFormat="1" ht="21">
      <c r="A130" s="9"/>
      <c r="D130" s="40"/>
      <c r="E130" s="11"/>
      <c r="F130" s="29"/>
      <c r="I130" s="13"/>
      <c r="J130" s="13"/>
      <c r="K130" s="13"/>
    </row>
    <row r="131" spans="1:11" s="10" customFormat="1" ht="21">
      <c r="A131" s="9"/>
      <c r="D131" s="40"/>
      <c r="E131" s="11"/>
      <c r="F131" s="29"/>
      <c r="I131" s="13"/>
      <c r="J131" s="13"/>
      <c r="K131" s="13"/>
    </row>
    <row r="132" spans="1:11" s="10" customFormat="1" ht="21">
      <c r="A132" s="9"/>
      <c r="D132" s="40"/>
      <c r="E132" s="11"/>
      <c r="F132" s="29"/>
      <c r="I132" s="13"/>
      <c r="J132" s="13"/>
      <c r="K132" s="13"/>
    </row>
    <row r="133" spans="1:11" s="10" customFormat="1" ht="21">
      <c r="A133" s="9"/>
      <c r="C133" s="14"/>
      <c r="D133" s="41"/>
      <c r="E133" s="11"/>
      <c r="F133" s="29"/>
      <c r="I133" s="13"/>
      <c r="J133" s="13"/>
      <c r="K133" s="13"/>
    </row>
  </sheetData>
  <mergeCells count="10">
    <mergeCell ref="G13:L13"/>
    <mergeCell ref="A11:M11"/>
    <mergeCell ref="F7:J7"/>
    <mergeCell ref="A1:M1"/>
    <mergeCell ref="G3:H3"/>
    <mergeCell ref="G4:H4"/>
    <mergeCell ref="G5:H5"/>
    <mergeCell ref="G6:H6"/>
    <mergeCell ref="A10:L10"/>
    <mergeCell ref="A9:M9"/>
  </mergeCells>
  <conditionalFormatting sqref="A1">
    <cfRule type="containsText" dxfId="27" priority="8" stopIfTrue="1" operator="containsText" text="PAS DE DAI">
      <formula>NOT(ISERROR(SEARCH("PAS DE DAI",A1)))</formula>
    </cfRule>
  </conditionalFormatting>
  <conditionalFormatting sqref="A6:E6">
    <cfRule type="containsText" dxfId="26" priority="7" stopIfTrue="1" operator="containsText" text="PAS DE DAI">
      <formula>NOT(ISERROR(SEARCH("PAS DE DAI",A6)))</formula>
    </cfRule>
  </conditionalFormatting>
  <conditionalFormatting sqref="F3:F6">
    <cfRule type="containsText" dxfId="25" priority="4" stopIfTrue="1" operator="containsText" text="PAS DE DAI">
      <formula>NOT(ISERROR(SEARCH("PAS DE DAI",F3)))</formula>
    </cfRule>
  </conditionalFormatting>
  <conditionalFormatting sqref="F7">
    <cfRule type="containsText" dxfId="24" priority="1" stopIfTrue="1" operator="containsText" text="PAS DE DAI">
      <formula>NOT(ISERROR(SEARCH("PAS DE DAI",#REF!)))</formula>
    </cfRule>
  </conditionalFormatting>
  <pageMargins left="0.70866141732283472" right="0.70866141732283472" top="0.74803149606299213" bottom="0.74803149606299213" header="0.31496062992125984" footer="0.31496062992125984"/>
  <pageSetup paperSize="9" scale="1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2"/>
  <sheetViews>
    <sheetView view="pageBreakPreview" zoomScale="55" zoomScaleNormal="70" zoomScaleSheetLayoutView="55" workbookViewId="0">
      <selection activeCell="L7" sqref="L7"/>
    </sheetView>
  </sheetViews>
  <sheetFormatPr baseColWidth="10" defaultRowHeight="14.5"/>
  <cols>
    <col min="1" max="1" width="20.7265625" style="10" customWidth="1"/>
    <col min="2" max="2" width="90.7265625" style="10" customWidth="1"/>
    <col min="3" max="3" width="35.7265625" style="10" customWidth="1"/>
    <col min="4" max="5" width="10.7265625" style="10" customWidth="1"/>
    <col min="6" max="6" width="35.7265625" style="27" customWidth="1"/>
    <col min="7" max="7" width="40.7265625" customWidth="1"/>
    <col min="8" max="8" width="40.7265625" style="10" customWidth="1"/>
    <col min="9" max="9" width="20.7265625" customWidth="1"/>
    <col min="10" max="11" width="20.7265625" style="10" customWidth="1"/>
    <col min="12" max="12" width="34.26953125" style="10" bestFit="1" customWidth="1"/>
    <col min="13" max="13" width="60.7265625" style="10" customWidth="1"/>
  </cols>
  <sheetData>
    <row r="1" spans="1:13" ht="25" customHeight="1">
      <c r="A1" s="234" t="s">
        <v>1150</v>
      </c>
      <c r="B1" s="235"/>
      <c r="C1" s="235"/>
      <c r="D1" s="235"/>
      <c r="E1" s="235"/>
      <c r="F1" s="236"/>
      <c r="G1" s="236"/>
      <c r="H1" s="236"/>
      <c r="I1" s="236"/>
      <c r="J1" s="236"/>
      <c r="K1" s="236"/>
      <c r="L1" s="236"/>
      <c r="M1" s="236"/>
    </row>
    <row r="2" spans="1:13">
      <c r="D2" s="201"/>
      <c r="E2" s="201"/>
    </row>
    <row r="3" spans="1:13" ht="18">
      <c r="D3" s="201"/>
      <c r="E3" s="201"/>
      <c r="F3" s="141" t="s">
        <v>1132</v>
      </c>
      <c r="G3" s="237" t="s">
        <v>1137</v>
      </c>
      <c r="H3" s="236"/>
    </row>
    <row r="4" spans="1:13" ht="18">
      <c r="D4" s="201"/>
      <c r="E4" s="201"/>
      <c r="F4" s="141" t="s">
        <v>1909</v>
      </c>
      <c r="G4" s="237" t="s">
        <v>1133</v>
      </c>
      <c r="H4" s="236"/>
    </row>
    <row r="5" spans="1:13" ht="36.5" thickBot="1">
      <c r="D5" s="201"/>
      <c r="E5" s="201"/>
      <c r="F5" s="145" t="s">
        <v>1135</v>
      </c>
      <c r="G5" s="238"/>
      <c r="H5" s="239"/>
    </row>
    <row r="6" spans="1:13" ht="18.5" thickBot="1">
      <c r="A6" s="202"/>
      <c r="B6" s="202"/>
      <c r="C6" s="202"/>
      <c r="D6" s="203"/>
      <c r="E6" s="204"/>
      <c r="F6" s="141" t="s">
        <v>1134</v>
      </c>
      <c r="G6" s="240"/>
      <c r="H6" s="239"/>
      <c r="M6" s="213" t="s">
        <v>0</v>
      </c>
    </row>
    <row r="7" spans="1:13" ht="23">
      <c r="D7" s="40"/>
      <c r="F7" s="233" t="s">
        <v>1148</v>
      </c>
      <c r="G7" s="233"/>
      <c r="H7" s="233"/>
      <c r="I7" s="233"/>
      <c r="J7" s="233"/>
      <c r="L7" s="225" t="s">
        <v>1914</v>
      </c>
      <c r="M7" s="226">
        <f>COUNT(I16:I192)/100</f>
        <v>0</v>
      </c>
    </row>
    <row r="8" spans="1:13">
      <c r="D8" s="40"/>
    </row>
    <row r="9" spans="1:13" ht="18">
      <c r="A9" s="241" t="s">
        <v>1149</v>
      </c>
      <c r="B9" s="241"/>
      <c r="C9" s="241"/>
      <c r="D9" s="241"/>
      <c r="E9" s="241"/>
      <c r="F9" s="241"/>
      <c r="G9" s="241"/>
      <c r="H9" s="241"/>
      <c r="I9" s="241"/>
      <c r="J9" s="241"/>
      <c r="K9" s="241"/>
      <c r="L9" s="241"/>
      <c r="M9" s="241"/>
    </row>
    <row r="10" spans="1:13" ht="15">
      <c r="A10" s="231" t="s">
        <v>1</v>
      </c>
      <c r="B10" s="231"/>
      <c r="C10" s="231"/>
      <c r="D10" s="231"/>
      <c r="E10" s="231"/>
      <c r="F10" s="231"/>
      <c r="G10" s="231"/>
      <c r="H10" s="231"/>
      <c r="I10" s="231"/>
      <c r="J10" s="231"/>
      <c r="K10" s="231"/>
      <c r="L10" s="231"/>
      <c r="M10" s="205"/>
    </row>
    <row r="11" spans="1:13" ht="15">
      <c r="A11" s="231" t="s">
        <v>1136</v>
      </c>
      <c r="B11" s="231"/>
      <c r="C11" s="231"/>
      <c r="D11" s="231"/>
      <c r="E11" s="231"/>
      <c r="F11" s="231"/>
      <c r="G11" s="231"/>
      <c r="H11" s="231"/>
      <c r="I11" s="231"/>
      <c r="J11" s="231"/>
      <c r="K11" s="231"/>
      <c r="L11" s="231"/>
      <c r="M11" s="232"/>
    </row>
    <row r="12" spans="1:13" ht="15" thickBot="1">
      <c r="A12" s="205"/>
      <c r="B12" s="205"/>
      <c r="C12" s="205"/>
      <c r="D12" s="205"/>
      <c r="E12" s="205"/>
      <c r="F12" s="31"/>
      <c r="G12" s="31"/>
      <c r="H12" s="205"/>
      <c r="I12" s="31"/>
      <c r="J12" s="205"/>
    </row>
    <row r="13" spans="1:13" ht="40.5" thickBot="1">
      <c r="A13" s="206" t="s">
        <v>1246</v>
      </c>
      <c r="B13" s="207" t="s">
        <v>1144</v>
      </c>
      <c r="C13" s="11"/>
      <c r="D13" s="11"/>
      <c r="E13" s="11"/>
      <c r="F13" s="26"/>
      <c r="G13" s="26"/>
      <c r="H13" s="212"/>
      <c r="I13" s="26"/>
      <c r="J13" s="11"/>
      <c r="K13" s="11"/>
      <c r="L13" s="11"/>
      <c r="M13" s="11"/>
    </row>
    <row r="14" spans="1:13" ht="78" thickBot="1">
      <c r="A14" s="208" t="s">
        <v>222</v>
      </c>
      <c r="B14" s="209" t="s">
        <v>639</v>
      </c>
      <c r="C14" s="210" t="s">
        <v>1111</v>
      </c>
      <c r="D14" s="211" t="s">
        <v>223</v>
      </c>
      <c r="E14" s="211" t="s">
        <v>224</v>
      </c>
      <c r="F14" s="59" t="s">
        <v>640</v>
      </c>
      <c r="G14" s="58" t="s">
        <v>1130</v>
      </c>
      <c r="H14" s="211" t="s">
        <v>1131</v>
      </c>
      <c r="I14" s="60" t="s">
        <v>225</v>
      </c>
      <c r="J14" s="214" t="s">
        <v>226</v>
      </c>
      <c r="K14" s="214" t="s">
        <v>636</v>
      </c>
      <c r="L14" s="214" t="s">
        <v>637</v>
      </c>
      <c r="M14" s="215" t="s">
        <v>228</v>
      </c>
    </row>
    <row r="15" spans="1:13" ht="15.5">
      <c r="A15" s="87"/>
      <c r="B15" s="88" t="s">
        <v>9</v>
      </c>
      <c r="C15" s="88"/>
      <c r="D15" s="88"/>
      <c r="E15" s="88"/>
      <c r="F15" s="116"/>
      <c r="G15" s="129"/>
      <c r="H15" s="129"/>
      <c r="I15" s="117"/>
      <c r="J15" s="117"/>
      <c r="K15" s="129"/>
      <c r="L15" s="129"/>
      <c r="M15" s="130"/>
    </row>
    <row r="16" spans="1:13" ht="15.5">
      <c r="A16" s="62" t="s">
        <v>1247</v>
      </c>
      <c r="B16" s="54" t="s">
        <v>10</v>
      </c>
      <c r="C16" s="54" t="s">
        <v>11</v>
      </c>
      <c r="D16" s="54">
        <v>1</v>
      </c>
      <c r="E16" s="54" t="s">
        <v>12</v>
      </c>
      <c r="F16" s="101"/>
      <c r="G16" s="70"/>
      <c r="H16" s="52">
        <f>G16*1.2</f>
        <v>0</v>
      </c>
      <c r="I16" s="70"/>
      <c r="J16" s="52">
        <f>I16*1.2</f>
        <v>0</v>
      </c>
      <c r="K16" s="53">
        <f>SUM(I16,G16)</f>
        <v>0</v>
      </c>
      <c r="L16" s="52">
        <f>SUM(H16,J16)</f>
        <v>0</v>
      </c>
      <c r="M16" s="216"/>
    </row>
    <row r="17" spans="1:13" ht="15.5">
      <c r="A17" s="62" t="s">
        <v>1248</v>
      </c>
      <c r="B17" s="54" t="s">
        <v>13</v>
      </c>
      <c r="C17" s="54" t="s">
        <v>14</v>
      </c>
      <c r="D17" s="54">
        <v>1</v>
      </c>
      <c r="E17" s="54" t="s">
        <v>12</v>
      </c>
      <c r="F17" s="103"/>
      <c r="G17" s="67"/>
      <c r="H17" s="52">
        <f>G17*1.2</f>
        <v>0</v>
      </c>
      <c r="I17" s="67"/>
      <c r="J17" s="52">
        <f>I17*1.2</f>
        <v>0</v>
      </c>
      <c r="K17" s="53">
        <f>SUM(I17,G17)</f>
        <v>0</v>
      </c>
      <c r="L17" s="52">
        <f>SUM(H17,J17)</f>
        <v>0</v>
      </c>
      <c r="M17" s="216"/>
    </row>
    <row r="18" spans="1:13" ht="15.5">
      <c r="A18" s="62" t="s">
        <v>1249</v>
      </c>
      <c r="B18" s="54" t="s">
        <v>646</v>
      </c>
      <c r="C18" s="54" t="s">
        <v>16</v>
      </c>
      <c r="D18" s="54">
        <v>1</v>
      </c>
      <c r="E18" s="54" t="s">
        <v>12</v>
      </c>
      <c r="F18" s="101"/>
      <c r="G18" s="70"/>
      <c r="H18" s="52">
        <f t="shared" ref="H18:H93" si="0">G18*1.2</f>
        <v>0</v>
      </c>
      <c r="I18" s="70"/>
      <c r="J18" s="52">
        <f t="shared" ref="J18:J93" si="1">I18*1.2</f>
        <v>0</v>
      </c>
      <c r="K18" s="53">
        <f t="shared" ref="K18:K25" si="2">SUM(I18,G18)</f>
        <v>0</v>
      </c>
      <c r="L18" s="52">
        <f t="shared" ref="L18:L25" si="3">SUM(H18,J18)</f>
        <v>0</v>
      </c>
      <c r="M18" s="216"/>
    </row>
    <row r="19" spans="1:13" ht="15.5">
      <c r="A19" s="62" t="s">
        <v>1250</v>
      </c>
      <c r="B19" s="54" t="s">
        <v>644</v>
      </c>
      <c r="C19" s="54" t="s">
        <v>17</v>
      </c>
      <c r="D19" s="54">
        <v>1</v>
      </c>
      <c r="E19" s="54" t="s">
        <v>12</v>
      </c>
      <c r="F19" s="103"/>
      <c r="G19" s="67"/>
      <c r="H19" s="52">
        <f t="shared" si="0"/>
        <v>0</v>
      </c>
      <c r="I19" s="67"/>
      <c r="J19" s="52">
        <f t="shared" si="1"/>
        <v>0</v>
      </c>
      <c r="K19" s="53">
        <f t="shared" si="2"/>
        <v>0</v>
      </c>
      <c r="L19" s="52">
        <f t="shared" si="3"/>
        <v>0</v>
      </c>
      <c r="M19" s="216"/>
    </row>
    <row r="20" spans="1:13" ht="15.5">
      <c r="A20" s="62" t="s">
        <v>1251</v>
      </c>
      <c r="B20" s="54" t="s">
        <v>645</v>
      </c>
      <c r="C20" s="54" t="s">
        <v>18</v>
      </c>
      <c r="D20" s="54">
        <v>1</v>
      </c>
      <c r="E20" s="54" t="s">
        <v>12</v>
      </c>
      <c r="F20" s="101"/>
      <c r="G20" s="70"/>
      <c r="H20" s="52">
        <f t="shared" si="0"/>
        <v>0</v>
      </c>
      <c r="I20" s="70"/>
      <c r="J20" s="52">
        <f t="shared" si="1"/>
        <v>0</v>
      </c>
      <c r="K20" s="53">
        <f t="shared" si="2"/>
        <v>0</v>
      </c>
      <c r="L20" s="52">
        <f t="shared" si="3"/>
        <v>0</v>
      </c>
      <c r="M20" s="216"/>
    </row>
    <row r="21" spans="1:13" ht="15.5">
      <c r="A21" s="62" t="s">
        <v>1252</v>
      </c>
      <c r="B21" s="54" t="s">
        <v>21</v>
      </c>
      <c r="C21" s="54" t="s">
        <v>22</v>
      </c>
      <c r="D21" s="54">
        <v>1</v>
      </c>
      <c r="E21" s="54" t="s">
        <v>12</v>
      </c>
      <c r="F21" s="103"/>
      <c r="G21" s="67"/>
      <c r="H21" s="52">
        <f t="shared" si="0"/>
        <v>0</v>
      </c>
      <c r="I21" s="67"/>
      <c r="J21" s="52">
        <f t="shared" si="1"/>
        <v>0</v>
      </c>
      <c r="K21" s="53">
        <f t="shared" si="2"/>
        <v>0</v>
      </c>
      <c r="L21" s="52">
        <f t="shared" si="3"/>
        <v>0</v>
      </c>
      <c r="M21" s="216"/>
    </row>
    <row r="22" spans="1:13" ht="15.5">
      <c r="A22" s="62" t="s">
        <v>1253</v>
      </c>
      <c r="B22" s="54" t="s">
        <v>23</v>
      </c>
      <c r="C22" s="54" t="s">
        <v>24</v>
      </c>
      <c r="D22" s="54">
        <v>1</v>
      </c>
      <c r="E22" s="54" t="s">
        <v>12</v>
      </c>
      <c r="F22" s="101"/>
      <c r="G22" s="70"/>
      <c r="H22" s="52">
        <f t="shared" si="0"/>
        <v>0</v>
      </c>
      <c r="I22" s="70"/>
      <c r="J22" s="52">
        <f t="shared" si="1"/>
        <v>0</v>
      </c>
      <c r="K22" s="53">
        <f t="shared" si="2"/>
        <v>0</v>
      </c>
      <c r="L22" s="52">
        <f t="shared" si="3"/>
        <v>0</v>
      </c>
      <c r="M22" s="216"/>
    </row>
    <row r="23" spans="1:13" ht="15.5">
      <c r="A23" s="62" t="s">
        <v>1254</v>
      </c>
      <c r="B23" s="54" t="s">
        <v>25</v>
      </c>
      <c r="C23" s="54" t="s">
        <v>26</v>
      </c>
      <c r="D23" s="54">
        <v>1</v>
      </c>
      <c r="E23" s="54" t="s">
        <v>12</v>
      </c>
      <c r="F23" s="103"/>
      <c r="G23" s="67"/>
      <c r="H23" s="52">
        <f t="shared" si="0"/>
        <v>0</v>
      </c>
      <c r="I23" s="67"/>
      <c r="J23" s="52">
        <f t="shared" si="1"/>
        <v>0</v>
      </c>
      <c r="K23" s="53">
        <f t="shared" si="2"/>
        <v>0</v>
      </c>
      <c r="L23" s="52">
        <f t="shared" si="3"/>
        <v>0</v>
      </c>
      <c r="M23" s="216"/>
    </row>
    <row r="24" spans="1:13" ht="15.5">
      <c r="A24" s="62" t="s">
        <v>1255</v>
      </c>
      <c r="B24" s="54" t="s">
        <v>27</v>
      </c>
      <c r="C24" s="54" t="s">
        <v>26</v>
      </c>
      <c r="D24" s="54">
        <v>1</v>
      </c>
      <c r="E24" s="54" t="s">
        <v>12</v>
      </c>
      <c r="F24" s="101"/>
      <c r="G24" s="70"/>
      <c r="H24" s="52">
        <f t="shared" si="0"/>
        <v>0</v>
      </c>
      <c r="I24" s="70"/>
      <c r="J24" s="52">
        <f t="shared" si="1"/>
        <v>0</v>
      </c>
      <c r="K24" s="53">
        <f t="shared" si="2"/>
        <v>0</v>
      </c>
      <c r="L24" s="52">
        <f t="shared" si="3"/>
        <v>0</v>
      </c>
      <c r="M24" s="216"/>
    </row>
    <row r="25" spans="1:13" ht="15.5">
      <c r="A25" s="62" t="s">
        <v>1256</v>
      </c>
      <c r="B25" s="54" t="s">
        <v>29</v>
      </c>
      <c r="C25" s="54" t="s">
        <v>30</v>
      </c>
      <c r="D25" s="54">
        <v>1</v>
      </c>
      <c r="E25" s="54" t="s">
        <v>12</v>
      </c>
      <c r="F25" s="103"/>
      <c r="G25" s="67"/>
      <c r="H25" s="52">
        <f t="shared" si="0"/>
        <v>0</v>
      </c>
      <c r="I25" s="67"/>
      <c r="J25" s="52">
        <f t="shared" si="1"/>
        <v>0</v>
      </c>
      <c r="K25" s="53">
        <f t="shared" si="2"/>
        <v>0</v>
      </c>
      <c r="L25" s="52">
        <f t="shared" si="3"/>
        <v>0</v>
      </c>
      <c r="M25" s="216"/>
    </row>
    <row r="26" spans="1:13" ht="15.5">
      <c r="A26" s="63"/>
      <c r="B26" s="55" t="s">
        <v>31</v>
      </c>
      <c r="C26" s="55"/>
      <c r="D26" s="55"/>
      <c r="E26" s="55"/>
      <c r="F26" s="152"/>
      <c r="G26" s="153"/>
      <c r="H26" s="153"/>
      <c r="I26" s="154"/>
      <c r="J26" s="75"/>
      <c r="K26" s="155"/>
      <c r="L26" s="155"/>
      <c r="M26" s="156"/>
    </row>
    <row r="27" spans="1:13" ht="15.5">
      <c r="A27" s="62" t="s">
        <v>1257</v>
      </c>
      <c r="B27" s="54" t="s">
        <v>32</v>
      </c>
      <c r="C27" s="54" t="s">
        <v>33</v>
      </c>
      <c r="D27" s="54">
        <v>1</v>
      </c>
      <c r="E27" s="54" t="s">
        <v>12</v>
      </c>
      <c r="F27" s="101"/>
      <c r="G27" s="70"/>
      <c r="H27" s="52">
        <f t="shared" si="0"/>
        <v>0</v>
      </c>
      <c r="I27" s="70"/>
      <c r="J27" s="52">
        <f t="shared" si="1"/>
        <v>0</v>
      </c>
      <c r="K27" s="53">
        <f t="shared" ref="K27:K49" si="4">SUM(I27,G27)</f>
        <v>0</v>
      </c>
      <c r="L27" s="52">
        <f t="shared" ref="L27:L49" si="5">SUM(H27,J27)</f>
        <v>0</v>
      </c>
      <c r="M27" s="216"/>
    </row>
    <row r="28" spans="1:13" ht="15.5">
      <c r="A28" s="62" t="s">
        <v>1258</v>
      </c>
      <c r="B28" s="54" t="s">
        <v>34</v>
      </c>
      <c r="C28" s="54" t="s">
        <v>35</v>
      </c>
      <c r="D28" s="54">
        <v>1</v>
      </c>
      <c r="E28" s="54" t="s">
        <v>12</v>
      </c>
      <c r="F28" s="103"/>
      <c r="G28" s="67"/>
      <c r="H28" s="52">
        <f t="shared" si="0"/>
        <v>0</v>
      </c>
      <c r="I28" s="67"/>
      <c r="J28" s="52">
        <f t="shared" si="1"/>
        <v>0</v>
      </c>
      <c r="K28" s="53">
        <f t="shared" si="4"/>
        <v>0</v>
      </c>
      <c r="L28" s="52">
        <f t="shared" si="5"/>
        <v>0</v>
      </c>
      <c r="M28" s="216"/>
    </row>
    <row r="29" spans="1:13" ht="15.5">
      <c r="A29" s="62" t="s">
        <v>1259</v>
      </c>
      <c r="B29" s="54" t="s">
        <v>36</v>
      </c>
      <c r="C29" s="54" t="s">
        <v>35</v>
      </c>
      <c r="D29" s="54">
        <v>1</v>
      </c>
      <c r="E29" s="54" t="s">
        <v>12</v>
      </c>
      <c r="F29" s="101"/>
      <c r="G29" s="70"/>
      <c r="H29" s="52">
        <f t="shared" si="0"/>
        <v>0</v>
      </c>
      <c r="I29" s="70"/>
      <c r="J29" s="52">
        <f t="shared" si="1"/>
        <v>0</v>
      </c>
      <c r="K29" s="53">
        <f t="shared" si="4"/>
        <v>0</v>
      </c>
      <c r="L29" s="52">
        <f t="shared" si="5"/>
        <v>0</v>
      </c>
      <c r="M29" s="216"/>
    </row>
    <row r="30" spans="1:13" ht="15.5">
      <c r="A30" s="62" t="s">
        <v>1260</v>
      </c>
      <c r="B30" s="54" t="s">
        <v>37</v>
      </c>
      <c r="C30" s="54" t="s">
        <v>38</v>
      </c>
      <c r="D30" s="54">
        <v>1</v>
      </c>
      <c r="E30" s="54" t="s">
        <v>12</v>
      </c>
      <c r="F30" s="103"/>
      <c r="G30" s="67"/>
      <c r="H30" s="52">
        <f t="shared" si="0"/>
        <v>0</v>
      </c>
      <c r="I30" s="67"/>
      <c r="J30" s="52">
        <f t="shared" si="1"/>
        <v>0</v>
      </c>
      <c r="K30" s="53">
        <f t="shared" si="4"/>
        <v>0</v>
      </c>
      <c r="L30" s="52">
        <f t="shared" si="5"/>
        <v>0</v>
      </c>
      <c r="M30" s="216"/>
    </row>
    <row r="31" spans="1:13" ht="15.5">
      <c r="A31" s="62" t="s">
        <v>1261</v>
      </c>
      <c r="B31" s="54" t="s">
        <v>39</v>
      </c>
      <c r="C31" s="54" t="s">
        <v>40</v>
      </c>
      <c r="D31" s="54">
        <v>1</v>
      </c>
      <c r="E31" s="54" t="s">
        <v>12</v>
      </c>
      <c r="F31" s="101"/>
      <c r="G31" s="70"/>
      <c r="H31" s="52">
        <f t="shared" si="0"/>
        <v>0</v>
      </c>
      <c r="I31" s="70"/>
      <c r="J31" s="52">
        <f t="shared" si="1"/>
        <v>0</v>
      </c>
      <c r="K31" s="53">
        <f t="shared" si="4"/>
        <v>0</v>
      </c>
      <c r="L31" s="52">
        <f t="shared" si="5"/>
        <v>0</v>
      </c>
      <c r="M31" s="216"/>
    </row>
    <row r="32" spans="1:13" ht="15.5">
      <c r="A32" s="62" t="s">
        <v>1262</v>
      </c>
      <c r="B32" s="54" t="s">
        <v>41</v>
      </c>
      <c r="C32" s="54" t="s">
        <v>15</v>
      </c>
      <c r="D32" s="54">
        <v>1</v>
      </c>
      <c r="E32" s="54" t="s">
        <v>12</v>
      </c>
      <c r="F32" s="103"/>
      <c r="G32" s="67"/>
      <c r="H32" s="52">
        <f t="shared" si="0"/>
        <v>0</v>
      </c>
      <c r="I32" s="67"/>
      <c r="J32" s="52">
        <f t="shared" si="1"/>
        <v>0</v>
      </c>
      <c r="K32" s="53">
        <f t="shared" si="4"/>
        <v>0</v>
      </c>
      <c r="L32" s="52">
        <f t="shared" si="5"/>
        <v>0</v>
      </c>
      <c r="M32" s="216"/>
    </row>
    <row r="33" spans="1:13" ht="15.5">
      <c r="A33" s="62" t="s">
        <v>1263</v>
      </c>
      <c r="B33" s="54" t="s">
        <v>42</v>
      </c>
      <c r="C33" s="54" t="s">
        <v>43</v>
      </c>
      <c r="D33" s="54">
        <v>1</v>
      </c>
      <c r="E33" s="54" t="s">
        <v>12</v>
      </c>
      <c r="F33" s="101"/>
      <c r="G33" s="70"/>
      <c r="H33" s="52">
        <f t="shared" si="0"/>
        <v>0</v>
      </c>
      <c r="I33" s="70"/>
      <c r="J33" s="52">
        <f t="shared" si="1"/>
        <v>0</v>
      </c>
      <c r="K33" s="53">
        <f t="shared" si="4"/>
        <v>0</v>
      </c>
      <c r="L33" s="52">
        <f t="shared" si="5"/>
        <v>0</v>
      </c>
      <c r="M33" s="216"/>
    </row>
    <row r="34" spans="1:13" ht="15.5">
      <c r="A34" s="62" t="s">
        <v>1264</v>
      </c>
      <c r="B34" s="86" t="s">
        <v>44</v>
      </c>
      <c r="C34" s="54"/>
      <c r="D34" s="54">
        <v>1</v>
      </c>
      <c r="E34" s="54" t="s">
        <v>12</v>
      </c>
      <c r="F34" s="103"/>
      <c r="G34" s="67"/>
      <c r="H34" s="52">
        <f t="shared" si="0"/>
        <v>0</v>
      </c>
      <c r="I34" s="67"/>
      <c r="J34" s="52">
        <f t="shared" si="1"/>
        <v>0</v>
      </c>
      <c r="K34" s="53">
        <f t="shared" si="4"/>
        <v>0</v>
      </c>
      <c r="L34" s="52">
        <f t="shared" si="5"/>
        <v>0</v>
      </c>
      <c r="M34" s="216"/>
    </row>
    <row r="35" spans="1:13" ht="15.5">
      <c r="A35" s="62" t="s">
        <v>1265</v>
      </c>
      <c r="B35" s="86" t="s">
        <v>45</v>
      </c>
      <c r="C35" s="54"/>
      <c r="D35" s="54">
        <v>1</v>
      </c>
      <c r="E35" s="54" t="s">
        <v>12</v>
      </c>
      <c r="F35" s="101"/>
      <c r="G35" s="70"/>
      <c r="H35" s="52">
        <f t="shared" si="0"/>
        <v>0</v>
      </c>
      <c r="I35" s="70"/>
      <c r="J35" s="52">
        <f t="shared" si="1"/>
        <v>0</v>
      </c>
      <c r="K35" s="53">
        <f t="shared" si="4"/>
        <v>0</v>
      </c>
      <c r="L35" s="52">
        <f t="shared" si="5"/>
        <v>0</v>
      </c>
      <c r="M35" s="216"/>
    </row>
    <row r="36" spans="1:13" ht="15.5">
      <c r="A36" s="62" t="s">
        <v>1266</v>
      </c>
      <c r="B36" s="86" t="s">
        <v>46</v>
      </c>
      <c r="C36" s="54"/>
      <c r="D36" s="54">
        <v>1</v>
      </c>
      <c r="E36" s="54" t="s">
        <v>12</v>
      </c>
      <c r="F36" s="103"/>
      <c r="G36" s="67"/>
      <c r="H36" s="52">
        <f t="shared" si="0"/>
        <v>0</v>
      </c>
      <c r="I36" s="67"/>
      <c r="J36" s="52">
        <f t="shared" si="1"/>
        <v>0</v>
      </c>
      <c r="K36" s="53">
        <f t="shared" si="4"/>
        <v>0</v>
      </c>
      <c r="L36" s="52">
        <f t="shared" si="5"/>
        <v>0</v>
      </c>
      <c r="M36" s="216"/>
    </row>
    <row r="37" spans="1:13" ht="15.5">
      <c r="A37" s="62" t="s">
        <v>1267</v>
      </c>
      <c r="B37" s="54" t="s">
        <v>47</v>
      </c>
      <c r="C37" s="54" t="s">
        <v>48</v>
      </c>
      <c r="D37" s="54">
        <v>1</v>
      </c>
      <c r="E37" s="54" t="s">
        <v>12</v>
      </c>
      <c r="F37" s="101"/>
      <c r="G37" s="70"/>
      <c r="H37" s="52">
        <f t="shared" si="0"/>
        <v>0</v>
      </c>
      <c r="I37" s="70"/>
      <c r="J37" s="52">
        <f t="shared" si="1"/>
        <v>0</v>
      </c>
      <c r="K37" s="53">
        <f t="shared" si="4"/>
        <v>0</v>
      </c>
      <c r="L37" s="52">
        <f t="shared" si="5"/>
        <v>0</v>
      </c>
      <c r="M37" s="216"/>
    </row>
    <row r="38" spans="1:13" ht="15.5">
      <c r="A38" s="62" t="s">
        <v>1268</v>
      </c>
      <c r="B38" s="54" t="s">
        <v>49</v>
      </c>
      <c r="C38" s="54" t="s">
        <v>50</v>
      </c>
      <c r="D38" s="54">
        <v>1</v>
      </c>
      <c r="E38" s="54" t="s">
        <v>12</v>
      </c>
      <c r="F38" s="103"/>
      <c r="G38" s="67"/>
      <c r="H38" s="52">
        <f t="shared" si="0"/>
        <v>0</v>
      </c>
      <c r="I38" s="67"/>
      <c r="J38" s="52">
        <f t="shared" si="1"/>
        <v>0</v>
      </c>
      <c r="K38" s="53">
        <f t="shared" si="4"/>
        <v>0</v>
      </c>
      <c r="L38" s="52">
        <f t="shared" si="5"/>
        <v>0</v>
      </c>
      <c r="M38" s="216"/>
    </row>
    <row r="39" spans="1:13" ht="15.5">
      <c r="A39" s="62" t="s">
        <v>1269</v>
      </c>
      <c r="B39" s="54" t="s">
        <v>51</v>
      </c>
      <c r="C39" s="54" t="s">
        <v>52</v>
      </c>
      <c r="D39" s="54">
        <v>1</v>
      </c>
      <c r="E39" s="54" t="s">
        <v>12</v>
      </c>
      <c r="F39" s="101"/>
      <c r="G39" s="70"/>
      <c r="H39" s="52">
        <f t="shared" si="0"/>
        <v>0</v>
      </c>
      <c r="I39" s="70"/>
      <c r="J39" s="52">
        <f t="shared" si="1"/>
        <v>0</v>
      </c>
      <c r="K39" s="53">
        <f t="shared" si="4"/>
        <v>0</v>
      </c>
      <c r="L39" s="52">
        <f t="shared" si="5"/>
        <v>0</v>
      </c>
      <c r="M39" s="216"/>
    </row>
    <row r="40" spans="1:13" ht="15.5">
      <c r="A40" s="62" t="s">
        <v>1270</v>
      </c>
      <c r="B40" s="54" t="s">
        <v>53</v>
      </c>
      <c r="C40" s="54" t="s">
        <v>54</v>
      </c>
      <c r="D40" s="54">
        <v>1</v>
      </c>
      <c r="E40" s="54" t="s">
        <v>12</v>
      </c>
      <c r="F40" s="103"/>
      <c r="G40" s="67"/>
      <c r="H40" s="52">
        <f t="shared" si="0"/>
        <v>0</v>
      </c>
      <c r="I40" s="67"/>
      <c r="J40" s="52">
        <f t="shared" si="1"/>
        <v>0</v>
      </c>
      <c r="K40" s="53">
        <f t="shared" si="4"/>
        <v>0</v>
      </c>
      <c r="L40" s="52">
        <f t="shared" si="5"/>
        <v>0</v>
      </c>
      <c r="M40" s="216"/>
    </row>
    <row r="41" spans="1:13" ht="15.5">
      <c r="A41" s="62" t="s">
        <v>1271</v>
      </c>
      <c r="B41" s="54" t="s">
        <v>55</v>
      </c>
      <c r="C41" s="54" t="s">
        <v>54</v>
      </c>
      <c r="D41" s="54">
        <v>1</v>
      </c>
      <c r="E41" s="54" t="s">
        <v>12</v>
      </c>
      <c r="F41" s="101"/>
      <c r="G41" s="70"/>
      <c r="H41" s="52">
        <f t="shared" si="0"/>
        <v>0</v>
      </c>
      <c r="I41" s="70"/>
      <c r="J41" s="52">
        <f t="shared" si="1"/>
        <v>0</v>
      </c>
      <c r="K41" s="53">
        <f t="shared" si="4"/>
        <v>0</v>
      </c>
      <c r="L41" s="52">
        <f t="shared" si="5"/>
        <v>0</v>
      </c>
      <c r="M41" s="216"/>
    </row>
    <row r="42" spans="1:13" ht="15.5">
      <c r="A42" s="62" t="s">
        <v>1272</v>
      </c>
      <c r="B42" s="54" t="s">
        <v>56</v>
      </c>
      <c r="C42" s="54" t="s">
        <v>57</v>
      </c>
      <c r="D42" s="54">
        <v>1</v>
      </c>
      <c r="E42" s="54" t="s">
        <v>12</v>
      </c>
      <c r="F42" s="103"/>
      <c r="G42" s="67"/>
      <c r="H42" s="52">
        <f t="shared" si="0"/>
        <v>0</v>
      </c>
      <c r="I42" s="67"/>
      <c r="J42" s="52">
        <f t="shared" si="1"/>
        <v>0</v>
      </c>
      <c r="K42" s="53">
        <f t="shared" si="4"/>
        <v>0</v>
      </c>
      <c r="L42" s="52">
        <f t="shared" si="5"/>
        <v>0</v>
      </c>
      <c r="M42" s="216"/>
    </row>
    <row r="43" spans="1:13" ht="15.5">
      <c r="A43" s="62" t="s">
        <v>1273</v>
      </c>
      <c r="B43" s="54" t="s">
        <v>58</v>
      </c>
      <c r="C43" s="54" t="s">
        <v>59</v>
      </c>
      <c r="D43" s="54">
        <v>1</v>
      </c>
      <c r="E43" s="54" t="s">
        <v>12</v>
      </c>
      <c r="F43" s="101"/>
      <c r="G43" s="70"/>
      <c r="H43" s="52">
        <f t="shared" si="0"/>
        <v>0</v>
      </c>
      <c r="I43" s="70"/>
      <c r="J43" s="52">
        <f t="shared" si="1"/>
        <v>0</v>
      </c>
      <c r="K43" s="53">
        <f t="shared" si="4"/>
        <v>0</v>
      </c>
      <c r="L43" s="52">
        <f t="shared" si="5"/>
        <v>0</v>
      </c>
      <c r="M43" s="216"/>
    </row>
    <row r="44" spans="1:13" ht="15.5">
      <c r="A44" s="62" t="s">
        <v>1274</v>
      </c>
      <c r="B44" s="54" t="s">
        <v>60</v>
      </c>
      <c r="C44" s="54" t="s">
        <v>61</v>
      </c>
      <c r="D44" s="54">
        <v>1</v>
      </c>
      <c r="E44" s="54" t="s">
        <v>12</v>
      </c>
      <c r="F44" s="103"/>
      <c r="G44" s="67"/>
      <c r="H44" s="52">
        <f t="shared" si="0"/>
        <v>0</v>
      </c>
      <c r="I44" s="67"/>
      <c r="J44" s="52">
        <f t="shared" si="1"/>
        <v>0</v>
      </c>
      <c r="K44" s="53">
        <f t="shared" si="4"/>
        <v>0</v>
      </c>
      <c r="L44" s="52">
        <f t="shared" si="5"/>
        <v>0</v>
      </c>
      <c r="M44" s="216"/>
    </row>
    <row r="45" spans="1:13" ht="15.5">
      <c r="A45" s="62" t="s">
        <v>1275</v>
      </c>
      <c r="B45" s="54" t="s">
        <v>62</v>
      </c>
      <c r="C45" s="54" t="s">
        <v>63</v>
      </c>
      <c r="D45" s="54">
        <v>1</v>
      </c>
      <c r="E45" s="54" t="s">
        <v>12</v>
      </c>
      <c r="F45" s="101"/>
      <c r="G45" s="70"/>
      <c r="H45" s="52">
        <f t="shared" si="0"/>
        <v>0</v>
      </c>
      <c r="I45" s="70"/>
      <c r="J45" s="52">
        <f t="shared" si="1"/>
        <v>0</v>
      </c>
      <c r="K45" s="53">
        <f t="shared" si="4"/>
        <v>0</v>
      </c>
      <c r="L45" s="52">
        <f t="shared" si="5"/>
        <v>0</v>
      </c>
      <c r="M45" s="216"/>
    </row>
    <row r="46" spans="1:13" ht="15.5">
      <c r="A46" s="62" t="s">
        <v>1276</v>
      </c>
      <c r="B46" s="54" t="s">
        <v>64</v>
      </c>
      <c r="C46" s="54"/>
      <c r="D46" s="54">
        <v>1</v>
      </c>
      <c r="E46" s="54" t="s">
        <v>12</v>
      </c>
      <c r="F46" s="103"/>
      <c r="G46" s="67"/>
      <c r="H46" s="52">
        <f t="shared" si="0"/>
        <v>0</v>
      </c>
      <c r="I46" s="67"/>
      <c r="J46" s="52">
        <f t="shared" si="1"/>
        <v>0</v>
      </c>
      <c r="K46" s="53">
        <f t="shared" si="4"/>
        <v>0</v>
      </c>
      <c r="L46" s="52">
        <f t="shared" si="5"/>
        <v>0</v>
      </c>
      <c r="M46" s="216"/>
    </row>
    <row r="47" spans="1:13" ht="15.5">
      <c r="A47" s="62" t="s">
        <v>1277</v>
      </c>
      <c r="B47" s="54" t="s">
        <v>65</v>
      </c>
      <c r="C47" s="54" t="s">
        <v>15</v>
      </c>
      <c r="D47" s="54">
        <v>1</v>
      </c>
      <c r="E47" s="54" t="s">
        <v>12</v>
      </c>
      <c r="F47" s="101"/>
      <c r="G47" s="70"/>
      <c r="H47" s="52">
        <f t="shared" si="0"/>
        <v>0</v>
      </c>
      <c r="I47" s="70"/>
      <c r="J47" s="52">
        <f t="shared" si="1"/>
        <v>0</v>
      </c>
      <c r="K47" s="53">
        <f t="shared" si="4"/>
        <v>0</v>
      </c>
      <c r="L47" s="52">
        <f t="shared" si="5"/>
        <v>0</v>
      </c>
      <c r="M47" s="216"/>
    </row>
    <row r="48" spans="1:13" ht="15.5">
      <c r="A48" s="62" t="s">
        <v>1278</v>
      </c>
      <c r="B48" s="54" t="s">
        <v>66</v>
      </c>
      <c r="C48" s="54"/>
      <c r="D48" s="54">
        <v>1</v>
      </c>
      <c r="E48" s="54" t="s">
        <v>12</v>
      </c>
      <c r="F48" s="103"/>
      <c r="G48" s="67"/>
      <c r="H48" s="52">
        <f t="shared" si="0"/>
        <v>0</v>
      </c>
      <c r="I48" s="67"/>
      <c r="J48" s="52">
        <f t="shared" si="1"/>
        <v>0</v>
      </c>
      <c r="K48" s="53">
        <f t="shared" si="4"/>
        <v>0</v>
      </c>
      <c r="L48" s="52">
        <f t="shared" si="5"/>
        <v>0</v>
      </c>
      <c r="M48" s="216"/>
    </row>
    <row r="49" spans="1:13" ht="15.5">
      <c r="A49" s="62" t="s">
        <v>1279</v>
      </c>
      <c r="B49" s="54" t="s">
        <v>67</v>
      </c>
      <c r="C49" s="54"/>
      <c r="D49" s="54">
        <v>1</v>
      </c>
      <c r="E49" s="54" t="s">
        <v>12</v>
      </c>
      <c r="F49" s="101"/>
      <c r="G49" s="70"/>
      <c r="H49" s="52">
        <f t="shared" si="0"/>
        <v>0</v>
      </c>
      <c r="I49" s="70"/>
      <c r="J49" s="52">
        <f t="shared" si="1"/>
        <v>0</v>
      </c>
      <c r="K49" s="53">
        <f t="shared" si="4"/>
        <v>0</v>
      </c>
      <c r="L49" s="52">
        <f t="shared" si="5"/>
        <v>0</v>
      </c>
      <c r="M49" s="216"/>
    </row>
    <row r="50" spans="1:13" ht="15.5">
      <c r="A50" s="63"/>
      <c r="B50" s="55" t="s">
        <v>68</v>
      </c>
      <c r="C50" s="55"/>
      <c r="D50" s="55"/>
      <c r="E50" s="55"/>
      <c r="F50" s="157"/>
      <c r="G50" s="154"/>
      <c r="H50" s="154"/>
      <c r="I50" s="154"/>
      <c r="J50" s="55"/>
      <c r="K50" s="158"/>
      <c r="L50" s="158"/>
      <c r="M50" s="156"/>
    </row>
    <row r="51" spans="1:13" ht="15.5">
      <c r="A51" s="62" t="s">
        <v>1280</v>
      </c>
      <c r="B51" s="54" t="s">
        <v>199</v>
      </c>
      <c r="C51" s="54"/>
      <c r="D51" s="54">
        <v>1</v>
      </c>
      <c r="E51" s="54" t="s">
        <v>12</v>
      </c>
      <c r="F51" s="101"/>
      <c r="G51" s="70"/>
      <c r="H51" s="52">
        <f t="shared" si="0"/>
        <v>0</v>
      </c>
      <c r="I51" s="70"/>
      <c r="J51" s="52">
        <f t="shared" si="1"/>
        <v>0</v>
      </c>
      <c r="K51" s="53">
        <f t="shared" ref="K51:K65" si="6">SUM(I51,G51)</f>
        <v>0</v>
      </c>
      <c r="L51" s="52">
        <f t="shared" ref="L51:L65" si="7">SUM(H51,J51)</f>
        <v>0</v>
      </c>
      <c r="M51" s="216"/>
    </row>
    <row r="52" spans="1:13" ht="15.5">
      <c r="A52" s="62" t="s">
        <v>1281</v>
      </c>
      <c r="B52" s="54" t="s">
        <v>647</v>
      </c>
      <c r="C52" s="54" t="s">
        <v>69</v>
      </c>
      <c r="D52" s="54">
        <v>1</v>
      </c>
      <c r="E52" s="54" t="s">
        <v>12</v>
      </c>
      <c r="F52" s="103"/>
      <c r="G52" s="67"/>
      <c r="H52" s="52">
        <f t="shared" si="0"/>
        <v>0</v>
      </c>
      <c r="I52" s="67"/>
      <c r="J52" s="52">
        <f t="shared" si="1"/>
        <v>0</v>
      </c>
      <c r="K52" s="53">
        <f t="shared" si="6"/>
        <v>0</v>
      </c>
      <c r="L52" s="52">
        <f t="shared" si="7"/>
        <v>0</v>
      </c>
      <c r="M52" s="216"/>
    </row>
    <row r="53" spans="1:13" ht="15.5">
      <c r="A53" s="62" t="s">
        <v>1282</v>
      </c>
      <c r="B53" s="54" t="s">
        <v>70</v>
      </c>
      <c r="C53" s="54" t="s">
        <v>69</v>
      </c>
      <c r="D53" s="54">
        <v>1</v>
      </c>
      <c r="E53" s="54" t="s">
        <v>12</v>
      </c>
      <c r="F53" s="101"/>
      <c r="G53" s="70"/>
      <c r="H53" s="52">
        <f t="shared" si="0"/>
        <v>0</v>
      </c>
      <c r="I53" s="70"/>
      <c r="J53" s="52">
        <f t="shared" si="1"/>
        <v>0</v>
      </c>
      <c r="K53" s="53">
        <f t="shared" si="6"/>
        <v>0</v>
      </c>
      <c r="L53" s="52">
        <f t="shared" si="7"/>
        <v>0</v>
      </c>
      <c r="M53" s="216"/>
    </row>
    <row r="54" spans="1:13" ht="15.5">
      <c r="A54" s="62" t="s">
        <v>1283</v>
      </c>
      <c r="B54" s="54" t="s">
        <v>71</v>
      </c>
      <c r="C54" s="54" t="s">
        <v>72</v>
      </c>
      <c r="D54" s="54">
        <v>1</v>
      </c>
      <c r="E54" s="54" t="s">
        <v>12</v>
      </c>
      <c r="F54" s="103"/>
      <c r="G54" s="67"/>
      <c r="H54" s="52">
        <f t="shared" si="0"/>
        <v>0</v>
      </c>
      <c r="I54" s="67"/>
      <c r="J54" s="52">
        <f t="shared" si="1"/>
        <v>0</v>
      </c>
      <c r="K54" s="53">
        <f t="shared" si="6"/>
        <v>0</v>
      </c>
      <c r="L54" s="52">
        <f t="shared" si="7"/>
        <v>0</v>
      </c>
      <c r="M54" s="216"/>
    </row>
    <row r="55" spans="1:13" ht="15.5">
      <c r="A55" s="62" t="s">
        <v>1284</v>
      </c>
      <c r="B55" s="54" t="s">
        <v>505</v>
      </c>
      <c r="C55" s="54" t="s">
        <v>506</v>
      </c>
      <c r="D55" s="54">
        <v>1</v>
      </c>
      <c r="E55" s="54" t="s">
        <v>12</v>
      </c>
      <c r="F55" s="101"/>
      <c r="G55" s="70"/>
      <c r="H55" s="52">
        <f t="shared" si="0"/>
        <v>0</v>
      </c>
      <c r="I55" s="70"/>
      <c r="J55" s="52">
        <f t="shared" si="1"/>
        <v>0</v>
      </c>
      <c r="K55" s="53">
        <f t="shared" si="6"/>
        <v>0</v>
      </c>
      <c r="L55" s="52">
        <f t="shared" si="7"/>
        <v>0</v>
      </c>
      <c r="M55" s="216"/>
    </row>
    <row r="56" spans="1:13" ht="15.5">
      <c r="A56" s="62" t="s">
        <v>1285</v>
      </c>
      <c r="B56" s="54" t="s">
        <v>505</v>
      </c>
      <c r="C56" s="54" t="s">
        <v>507</v>
      </c>
      <c r="D56" s="54">
        <v>1</v>
      </c>
      <c r="E56" s="54" t="s">
        <v>12</v>
      </c>
      <c r="F56" s="103"/>
      <c r="G56" s="67"/>
      <c r="H56" s="52">
        <f t="shared" si="0"/>
        <v>0</v>
      </c>
      <c r="I56" s="67"/>
      <c r="J56" s="52">
        <f t="shared" si="1"/>
        <v>0</v>
      </c>
      <c r="K56" s="53">
        <f t="shared" si="6"/>
        <v>0</v>
      </c>
      <c r="L56" s="52">
        <f t="shared" si="7"/>
        <v>0</v>
      </c>
      <c r="M56" s="216"/>
    </row>
    <row r="57" spans="1:13" ht="15.5">
      <c r="A57" s="62" t="s">
        <v>1286</v>
      </c>
      <c r="B57" s="54" t="s">
        <v>508</v>
      </c>
      <c r="C57" s="54" t="s">
        <v>509</v>
      </c>
      <c r="D57" s="54">
        <v>1</v>
      </c>
      <c r="E57" s="54" t="s">
        <v>12</v>
      </c>
      <c r="F57" s="101"/>
      <c r="G57" s="70"/>
      <c r="H57" s="52">
        <f t="shared" si="0"/>
        <v>0</v>
      </c>
      <c r="I57" s="70"/>
      <c r="J57" s="52">
        <f t="shared" si="1"/>
        <v>0</v>
      </c>
      <c r="K57" s="53">
        <f t="shared" si="6"/>
        <v>0</v>
      </c>
      <c r="L57" s="52">
        <f t="shared" si="7"/>
        <v>0</v>
      </c>
      <c r="M57" s="216"/>
    </row>
    <row r="58" spans="1:13" ht="15.5">
      <c r="A58" s="62" t="s">
        <v>1287</v>
      </c>
      <c r="B58" s="54" t="s">
        <v>505</v>
      </c>
      <c r="C58" s="54" t="s">
        <v>518</v>
      </c>
      <c r="D58" s="54">
        <v>1</v>
      </c>
      <c r="E58" s="54" t="s">
        <v>12</v>
      </c>
      <c r="F58" s="103"/>
      <c r="G58" s="67"/>
      <c r="H58" s="52">
        <f t="shared" si="0"/>
        <v>0</v>
      </c>
      <c r="I58" s="67"/>
      <c r="J58" s="52">
        <f t="shared" si="1"/>
        <v>0</v>
      </c>
      <c r="K58" s="53">
        <f t="shared" si="6"/>
        <v>0</v>
      </c>
      <c r="L58" s="52">
        <f t="shared" si="7"/>
        <v>0</v>
      </c>
      <c r="M58" s="216"/>
    </row>
    <row r="59" spans="1:13" ht="15.5">
      <c r="A59" s="62" t="s">
        <v>1288</v>
      </c>
      <c r="B59" s="54" t="s">
        <v>519</v>
      </c>
      <c r="C59" s="54" t="s">
        <v>520</v>
      </c>
      <c r="D59" s="54">
        <v>1</v>
      </c>
      <c r="E59" s="54" t="s">
        <v>12</v>
      </c>
      <c r="F59" s="101"/>
      <c r="G59" s="70"/>
      <c r="H59" s="52">
        <f t="shared" si="0"/>
        <v>0</v>
      </c>
      <c r="I59" s="70"/>
      <c r="J59" s="52">
        <f t="shared" si="1"/>
        <v>0</v>
      </c>
      <c r="K59" s="53">
        <f t="shared" si="6"/>
        <v>0</v>
      </c>
      <c r="L59" s="52">
        <f t="shared" si="7"/>
        <v>0</v>
      </c>
      <c r="M59" s="216"/>
    </row>
    <row r="60" spans="1:13" ht="15.5">
      <c r="A60" s="62" t="s">
        <v>1289</v>
      </c>
      <c r="B60" s="54" t="s">
        <v>505</v>
      </c>
      <c r="C60" s="54" t="s">
        <v>521</v>
      </c>
      <c r="D60" s="54">
        <v>1</v>
      </c>
      <c r="E60" s="54" t="s">
        <v>12</v>
      </c>
      <c r="F60" s="103"/>
      <c r="G60" s="67"/>
      <c r="H60" s="52">
        <f t="shared" si="0"/>
        <v>0</v>
      </c>
      <c r="I60" s="67"/>
      <c r="J60" s="52">
        <f t="shared" si="1"/>
        <v>0</v>
      </c>
      <c r="K60" s="53">
        <f t="shared" si="6"/>
        <v>0</v>
      </c>
      <c r="L60" s="52">
        <f t="shared" si="7"/>
        <v>0</v>
      </c>
      <c r="M60" s="216"/>
    </row>
    <row r="61" spans="1:13" ht="15.5">
      <c r="A61" s="62" t="s">
        <v>1290</v>
      </c>
      <c r="B61" s="54" t="s">
        <v>519</v>
      </c>
      <c r="C61" s="54" t="s">
        <v>522</v>
      </c>
      <c r="D61" s="54">
        <v>1</v>
      </c>
      <c r="E61" s="54" t="s">
        <v>12</v>
      </c>
      <c r="F61" s="101"/>
      <c r="G61" s="70"/>
      <c r="H61" s="52">
        <f t="shared" si="0"/>
        <v>0</v>
      </c>
      <c r="I61" s="70"/>
      <c r="J61" s="52">
        <f t="shared" si="1"/>
        <v>0</v>
      </c>
      <c r="K61" s="53">
        <f t="shared" si="6"/>
        <v>0</v>
      </c>
      <c r="L61" s="52">
        <f t="shared" si="7"/>
        <v>0</v>
      </c>
      <c r="M61" s="216"/>
    </row>
    <row r="62" spans="1:13" ht="15.5">
      <c r="A62" s="62" t="s">
        <v>1291</v>
      </c>
      <c r="B62" s="54" t="s">
        <v>505</v>
      </c>
      <c r="C62" s="54" t="s">
        <v>523</v>
      </c>
      <c r="D62" s="54">
        <v>1</v>
      </c>
      <c r="E62" s="54" t="s">
        <v>12</v>
      </c>
      <c r="F62" s="103"/>
      <c r="G62" s="67"/>
      <c r="H62" s="52">
        <f t="shared" si="0"/>
        <v>0</v>
      </c>
      <c r="I62" s="67"/>
      <c r="J62" s="52">
        <f t="shared" si="1"/>
        <v>0</v>
      </c>
      <c r="K62" s="53">
        <f t="shared" si="6"/>
        <v>0</v>
      </c>
      <c r="L62" s="52">
        <f t="shared" si="7"/>
        <v>0</v>
      </c>
      <c r="M62" s="216"/>
    </row>
    <row r="63" spans="1:13" ht="15.5">
      <c r="A63" s="62" t="s">
        <v>1292</v>
      </c>
      <c r="B63" s="54" t="s">
        <v>505</v>
      </c>
      <c r="C63" s="54" t="s">
        <v>534</v>
      </c>
      <c r="D63" s="54">
        <v>1</v>
      </c>
      <c r="E63" s="54" t="s">
        <v>12</v>
      </c>
      <c r="F63" s="101"/>
      <c r="G63" s="70"/>
      <c r="H63" s="52">
        <f t="shared" si="0"/>
        <v>0</v>
      </c>
      <c r="I63" s="70"/>
      <c r="J63" s="52">
        <f t="shared" si="1"/>
        <v>0</v>
      </c>
      <c r="K63" s="53">
        <f t="shared" si="6"/>
        <v>0</v>
      </c>
      <c r="L63" s="52">
        <f t="shared" si="7"/>
        <v>0</v>
      </c>
      <c r="M63" s="216"/>
    </row>
    <row r="64" spans="1:13" ht="15.5">
      <c r="A64" s="62" t="s">
        <v>1293</v>
      </c>
      <c r="B64" s="54" t="s">
        <v>535</v>
      </c>
      <c r="C64" s="54" t="s">
        <v>536</v>
      </c>
      <c r="D64" s="54">
        <v>1</v>
      </c>
      <c r="E64" s="54" t="s">
        <v>12</v>
      </c>
      <c r="F64" s="103"/>
      <c r="G64" s="67"/>
      <c r="H64" s="52">
        <f t="shared" si="0"/>
        <v>0</v>
      </c>
      <c r="I64" s="67"/>
      <c r="J64" s="52">
        <f t="shared" si="1"/>
        <v>0</v>
      </c>
      <c r="K64" s="53">
        <f t="shared" si="6"/>
        <v>0</v>
      </c>
      <c r="L64" s="52">
        <f t="shared" si="7"/>
        <v>0</v>
      </c>
      <c r="M64" s="216"/>
    </row>
    <row r="65" spans="1:13" ht="15.5">
      <c r="A65" s="62" t="s">
        <v>1294</v>
      </c>
      <c r="B65" s="54" t="s">
        <v>535</v>
      </c>
      <c r="C65" s="54" t="s">
        <v>537</v>
      </c>
      <c r="D65" s="54">
        <v>1</v>
      </c>
      <c r="E65" s="54" t="s">
        <v>12</v>
      </c>
      <c r="F65" s="101"/>
      <c r="G65" s="70"/>
      <c r="H65" s="52">
        <f t="shared" si="0"/>
        <v>0</v>
      </c>
      <c r="I65" s="70"/>
      <c r="J65" s="52">
        <f t="shared" si="1"/>
        <v>0</v>
      </c>
      <c r="K65" s="53">
        <f t="shared" si="6"/>
        <v>0</v>
      </c>
      <c r="L65" s="52">
        <f t="shared" si="7"/>
        <v>0</v>
      </c>
      <c r="M65" s="216"/>
    </row>
    <row r="66" spans="1:13" ht="15.5">
      <c r="A66" s="63"/>
      <c r="B66" s="55" t="s">
        <v>73</v>
      </c>
      <c r="C66" s="55"/>
      <c r="D66" s="55"/>
      <c r="E66" s="55"/>
      <c r="F66" s="157"/>
      <c r="G66" s="154"/>
      <c r="H66" s="154"/>
      <c r="I66" s="154"/>
      <c r="J66" s="55"/>
      <c r="K66" s="158"/>
      <c r="L66" s="158"/>
      <c r="M66" s="156"/>
    </row>
    <row r="67" spans="1:13" ht="15.5">
      <c r="A67" s="62" t="s">
        <v>1295</v>
      </c>
      <c r="B67" s="54" t="s">
        <v>469</v>
      </c>
      <c r="C67" s="54" t="s">
        <v>470</v>
      </c>
      <c r="D67" s="54">
        <v>1</v>
      </c>
      <c r="E67" s="54" t="s">
        <v>12</v>
      </c>
      <c r="F67" s="103"/>
      <c r="G67" s="67"/>
      <c r="H67" s="52">
        <f t="shared" ref="H67:H87" si="8">G67*1.2</f>
        <v>0</v>
      </c>
      <c r="I67" s="67"/>
      <c r="J67" s="52">
        <f t="shared" ref="J67:J87" si="9">I67*1.2</f>
        <v>0</v>
      </c>
      <c r="K67" s="53">
        <f t="shared" ref="K67:K94" si="10">SUM(I67,G67)</f>
        <v>0</v>
      </c>
      <c r="L67" s="52">
        <f t="shared" ref="L67:L94" si="11">SUM(H67,J67)</f>
        <v>0</v>
      </c>
      <c r="M67" s="216"/>
    </row>
    <row r="68" spans="1:13" ht="15.5">
      <c r="A68" s="62" t="s">
        <v>1296</v>
      </c>
      <c r="B68" s="54" t="s">
        <v>472</v>
      </c>
      <c r="C68" s="54" t="s">
        <v>473</v>
      </c>
      <c r="D68" s="54">
        <v>1</v>
      </c>
      <c r="E68" s="54" t="s">
        <v>12</v>
      </c>
      <c r="F68" s="101"/>
      <c r="G68" s="70"/>
      <c r="H68" s="52">
        <f t="shared" si="8"/>
        <v>0</v>
      </c>
      <c r="I68" s="70"/>
      <c r="J68" s="52">
        <f t="shared" si="9"/>
        <v>0</v>
      </c>
      <c r="K68" s="53">
        <f t="shared" si="10"/>
        <v>0</v>
      </c>
      <c r="L68" s="52">
        <f t="shared" si="11"/>
        <v>0</v>
      </c>
      <c r="M68" s="216"/>
    </row>
    <row r="69" spans="1:13" ht="15.5">
      <c r="A69" s="62" t="s">
        <v>1297</v>
      </c>
      <c r="B69" s="54" t="s">
        <v>474</v>
      </c>
      <c r="C69" s="54" t="s">
        <v>475</v>
      </c>
      <c r="D69" s="54">
        <v>1</v>
      </c>
      <c r="E69" s="54" t="s">
        <v>12</v>
      </c>
      <c r="F69" s="103"/>
      <c r="G69" s="67"/>
      <c r="H69" s="52">
        <f t="shared" si="8"/>
        <v>0</v>
      </c>
      <c r="I69" s="67"/>
      <c r="J69" s="52">
        <f t="shared" si="9"/>
        <v>0</v>
      </c>
      <c r="K69" s="53">
        <f t="shared" si="10"/>
        <v>0</v>
      </c>
      <c r="L69" s="52">
        <f t="shared" si="11"/>
        <v>0</v>
      </c>
      <c r="M69" s="216"/>
    </row>
    <row r="70" spans="1:13" ht="15.5">
      <c r="A70" s="62" t="s">
        <v>1298</v>
      </c>
      <c r="B70" s="54" t="s">
        <v>476</v>
      </c>
      <c r="C70" s="54" t="s">
        <v>477</v>
      </c>
      <c r="D70" s="54">
        <v>1</v>
      </c>
      <c r="E70" s="54" t="s">
        <v>12</v>
      </c>
      <c r="F70" s="101"/>
      <c r="G70" s="70"/>
      <c r="H70" s="52">
        <f t="shared" si="8"/>
        <v>0</v>
      </c>
      <c r="I70" s="70"/>
      <c r="J70" s="52">
        <f t="shared" si="9"/>
        <v>0</v>
      </c>
      <c r="K70" s="53">
        <f t="shared" si="10"/>
        <v>0</v>
      </c>
      <c r="L70" s="52">
        <f t="shared" si="11"/>
        <v>0</v>
      </c>
      <c r="M70" s="216"/>
    </row>
    <row r="71" spans="1:13" ht="15.5">
      <c r="A71" s="62" t="s">
        <v>1299</v>
      </c>
      <c r="B71" s="54" t="s">
        <v>478</v>
      </c>
      <c r="C71" s="54" t="s">
        <v>8</v>
      </c>
      <c r="D71" s="54">
        <v>1</v>
      </c>
      <c r="E71" s="54" t="s">
        <v>12</v>
      </c>
      <c r="F71" s="103"/>
      <c r="G71" s="67"/>
      <c r="H71" s="52">
        <f t="shared" si="8"/>
        <v>0</v>
      </c>
      <c r="I71" s="67"/>
      <c r="J71" s="52">
        <f t="shared" si="9"/>
        <v>0</v>
      </c>
      <c r="K71" s="53">
        <f t="shared" si="10"/>
        <v>0</v>
      </c>
      <c r="L71" s="52">
        <f t="shared" si="11"/>
        <v>0</v>
      </c>
      <c r="M71" s="216"/>
    </row>
    <row r="72" spans="1:13" ht="15.5">
      <c r="A72" s="62" t="s">
        <v>1300</v>
      </c>
      <c r="B72" s="54" t="s">
        <v>479</v>
      </c>
      <c r="C72" s="54" t="s">
        <v>480</v>
      </c>
      <c r="D72" s="54">
        <v>1</v>
      </c>
      <c r="E72" s="54" t="s">
        <v>12</v>
      </c>
      <c r="F72" s="101"/>
      <c r="G72" s="70"/>
      <c r="H72" s="52">
        <f t="shared" si="8"/>
        <v>0</v>
      </c>
      <c r="I72" s="70"/>
      <c r="J72" s="52">
        <f t="shared" si="9"/>
        <v>0</v>
      </c>
      <c r="K72" s="53">
        <f t="shared" si="10"/>
        <v>0</v>
      </c>
      <c r="L72" s="52">
        <f t="shared" si="11"/>
        <v>0</v>
      </c>
      <c r="M72" s="216"/>
    </row>
    <row r="73" spans="1:13" ht="15.5">
      <c r="A73" s="62" t="s">
        <v>1301</v>
      </c>
      <c r="B73" s="54" t="s">
        <v>479</v>
      </c>
      <c r="C73" s="54" t="s">
        <v>481</v>
      </c>
      <c r="D73" s="54">
        <v>1</v>
      </c>
      <c r="E73" s="54" t="s">
        <v>12</v>
      </c>
      <c r="F73" s="103"/>
      <c r="G73" s="67"/>
      <c r="H73" s="52">
        <f t="shared" si="8"/>
        <v>0</v>
      </c>
      <c r="I73" s="67"/>
      <c r="J73" s="52">
        <f t="shared" si="9"/>
        <v>0</v>
      </c>
      <c r="K73" s="53">
        <f t="shared" si="10"/>
        <v>0</v>
      </c>
      <c r="L73" s="52">
        <f t="shared" si="11"/>
        <v>0</v>
      </c>
      <c r="M73" s="216"/>
    </row>
    <row r="74" spans="1:13" ht="15.5">
      <c r="A74" s="62" t="s">
        <v>1302</v>
      </c>
      <c r="B74" s="54" t="s">
        <v>474</v>
      </c>
      <c r="C74" s="54" t="s">
        <v>482</v>
      </c>
      <c r="D74" s="54">
        <v>1</v>
      </c>
      <c r="E74" s="54" t="s">
        <v>12</v>
      </c>
      <c r="F74" s="101"/>
      <c r="G74" s="70"/>
      <c r="H74" s="52">
        <f t="shared" si="8"/>
        <v>0</v>
      </c>
      <c r="I74" s="70"/>
      <c r="J74" s="52">
        <f t="shared" si="9"/>
        <v>0</v>
      </c>
      <c r="K74" s="53">
        <f t="shared" si="10"/>
        <v>0</v>
      </c>
      <c r="L74" s="52">
        <f t="shared" si="11"/>
        <v>0</v>
      </c>
      <c r="M74" s="216"/>
    </row>
    <row r="75" spans="1:13" ht="15.5">
      <c r="A75" s="62" t="s">
        <v>1303</v>
      </c>
      <c r="B75" s="54" t="s">
        <v>471</v>
      </c>
      <c r="C75" s="54" t="s">
        <v>483</v>
      </c>
      <c r="D75" s="54">
        <v>1</v>
      </c>
      <c r="E75" s="54" t="s">
        <v>12</v>
      </c>
      <c r="F75" s="103"/>
      <c r="G75" s="67"/>
      <c r="H75" s="52">
        <f t="shared" si="8"/>
        <v>0</v>
      </c>
      <c r="I75" s="67"/>
      <c r="J75" s="52">
        <f t="shared" si="9"/>
        <v>0</v>
      </c>
      <c r="K75" s="53">
        <f t="shared" si="10"/>
        <v>0</v>
      </c>
      <c r="L75" s="52">
        <f t="shared" si="11"/>
        <v>0</v>
      </c>
      <c r="M75" s="216"/>
    </row>
    <row r="76" spans="1:13" ht="15.5">
      <c r="A76" s="62" t="s">
        <v>1304</v>
      </c>
      <c r="B76" s="54" t="s">
        <v>478</v>
      </c>
      <c r="C76" s="54" t="s">
        <v>484</v>
      </c>
      <c r="D76" s="54">
        <v>1</v>
      </c>
      <c r="E76" s="54" t="s">
        <v>12</v>
      </c>
      <c r="F76" s="101"/>
      <c r="G76" s="70"/>
      <c r="H76" s="52">
        <f t="shared" si="8"/>
        <v>0</v>
      </c>
      <c r="I76" s="70"/>
      <c r="J76" s="52">
        <f t="shared" si="9"/>
        <v>0</v>
      </c>
      <c r="K76" s="53">
        <f t="shared" si="10"/>
        <v>0</v>
      </c>
      <c r="L76" s="52">
        <f t="shared" si="11"/>
        <v>0</v>
      </c>
      <c r="M76" s="216"/>
    </row>
    <row r="77" spans="1:13" ht="15.5">
      <c r="A77" s="62" t="s">
        <v>1305</v>
      </c>
      <c r="B77" s="54" t="s">
        <v>478</v>
      </c>
      <c r="C77" s="54" t="s">
        <v>485</v>
      </c>
      <c r="D77" s="54">
        <v>1</v>
      </c>
      <c r="E77" s="54" t="s">
        <v>12</v>
      </c>
      <c r="F77" s="103"/>
      <c r="G77" s="67"/>
      <c r="H77" s="52">
        <f t="shared" si="8"/>
        <v>0</v>
      </c>
      <c r="I77" s="67"/>
      <c r="J77" s="52">
        <f t="shared" si="9"/>
        <v>0</v>
      </c>
      <c r="K77" s="53">
        <f t="shared" si="10"/>
        <v>0</v>
      </c>
      <c r="L77" s="52">
        <f t="shared" si="11"/>
        <v>0</v>
      </c>
      <c r="M77" s="216"/>
    </row>
    <row r="78" spans="1:13" ht="15.5">
      <c r="A78" s="62" t="s">
        <v>1306</v>
      </c>
      <c r="B78" s="54" t="s">
        <v>474</v>
      </c>
      <c r="C78" s="54" t="s">
        <v>486</v>
      </c>
      <c r="D78" s="54">
        <v>1</v>
      </c>
      <c r="E78" s="54" t="s">
        <v>12</v>
      </c>
      <c r="F78" s="101"/>
      <c r="G78" s="70"/>
      <c r="H78" s="52">
        <f t="shared" si="8"/>
        <v>0</v>
      </c>
      <c r="I78" s="70"/>
      <c r="J78" s="52">
        <f t="shared" si="9"/>
        <v>0</v>
      </c>
      <c r="K78" s="53">
        <f t="shared" si="10"/>
        <v>0</v>
      </c>
      <c r="L78" s="52">
        <f t="shared" si="11"/>
        <v>0</v>
      </c>
      <c r="M78" s="216"/>
    </row>
    <row r="79" spans="1:13" ht="15.5">
      <c r="A79" s="62" t="s">
        <v>1307</v>
      </c>
      <c r="B79" s="54" t="s">
        <v>471</v>
      </c>
      <c r="C79" s="54" t="s">
        <v>487</v>
      </c>
      <c r="D79" s="54">
        <v>1</v>
      </c>
      <c r="E79" s="54" t="s">
        <v>12</v>
      </c>
      <c r="F79" s="103"/>
      <c r="G79" s="67"/>
      <c r="H79" s="52">
        <f t="shared" si="8"/>
        <v>0</v>
      </c>
      <c r="I79" s="67"/>
      <c r="J79" s="52">
        <f t="shared" si="9"/>
        <v>0</v>
      </c>
      <c r="K79" s="53">
        <f t="shared" si="10"/>
        <v>0</v>
      </c>
      <c r="L79" s="52">
        <f t="shared" si="11"/>
        <v>0</v>
      </c>
      <c r="M79" s="216"/>
    </row>
    <row r="80" spans="1:13" ht="15.5">
      <c r="A80" s="62" t="s">
        <v>1308</v>
      </c>
      <c r="B80" s="54" t="s">
        <v>478</v>
      </c>
      <c r="C80" s="54" t="s">
        <v>488</v>
      </c>
      <c r="D80" s="54">
        <v>1</v>
      </c>
      <c r="E80" s="54" t="s">
        <v>12</v>
      </c>
      <c r="F80" s="101"/>
      <c r="G80" s="70"/>
      <c r="H80" s="52">
        <f t="shared" si="8"/>
        <v>0</v>
      </c>
      <c r="I80" s="70"/>
      <c r="J80" s="52">
        <f t="shared" si="9"/>
        <v>0</v>
      </c>
      <c r="K80" s="53">
        <f t="shared" si="10"/>
        <v>0</v>
      </c>
      <c r="L80" s="52">
        <f t="shared" si="11"/>
        <v>0</v>
      </c>
      <c r="M80" s="216"/>
    </row>
    <row r="81" spans="1:13" ht="15.5">
      <c r="A81" s="62" t="s">
        <v>1309</v>
      </c>
      <c r="B81" s="54" t="s">
        <v>478</v>
      </c>
      <c r="C81" s="54" t="s">
        <v>489</v>
      </c>
      <c r="D81" s="54">
        <v>1</v>
      </c>
      <c r="E81" s="54" t="s">
        <v>12</v>
      </c>
      <c r="F81" s="103"/>
      <c r="G81" s="67"/>
      <c r="H81" s="52">
        <f t="shared" si="8"/>
        <v>0</v>
      </c>
      <c r="I81" s="67"/>
      <c r="J81" s="52">
        <f t="shared" si="9"/>
        <v>0</v>
      </c>
      <c r="K81" s="53">
        <f t="shared" si="10"/>
        <v>0</v>
      </c>
      <c r="L81" s="52">
        <f t="shared" si="11"/>
        <v>0</v>
      </c>
      <c r="M81" s="216"/>
    </row>
    <row r="82" spans="1:13" ht="15.5">
      <c r="A82" s="62" t="s">
        <v>1310</v>
      </c>
      <c r="B82" s="54" t="s">
        <v>474</v>
      </c>
      <c r="C82" s="54" t="s">
        <v>490</v>
      </c>
      <c r="D82" s="54">
        <v>1</v>
      </c>
      <c r="E82" s="54" t="s">
        <v>12</v>
      </c>
      <c r="F82" s="101"/>
      <c r="G82" s="70"/>
      <c r="H82" s="52">
        <f t="shared" si="8"/>
        <v>0</v>
      </c>
      <c r="I82" s="70"/>
      <c r="J82" s="52">
        <f t="shared" si="9"/>
        <v>0</v>
      </c>
      <c r="K82" s="53">
        <f t="shared" si="10"/>
        <v>0</v>
      </c>
      <c r="L82" s="52">
        <f t="shared" si="11"/>
        <v>0</v>
      </c>
      <c r="M82" s="216"/>
    </row>
    <row r="83" spans="1:13" ht="15.5">
      <c r="A83" s="62" t="s">
        <v>1311</v>
      </c>
      <c r="B83" s="54" t="s">
        <v>471</v>
      </c>
      <c r="C83" s="54" t="s">
        <v>491</v>
      </c>
      <c r="D83" s="54">
        <v>1</v>
      </c>
      <c r="E83" s="54" t="s">
        <v>12</v>
      </c>
      <c r="F83" s="103"/>
      <c r="G83" s="67"/>
      <c r="H83" s="52">
        <f t="shared" si="8"/>
        <v>0</v>
      </c>
      <c r="I83" s="67"/>
      <c r="J83" s="52">
        <f t="shared" si="9"/>
        <v>0</v>
      </c>
      <c r="K83" s="53">
        <f t="shared" si="10"/>
        <v>0</v>
      </c>
      <c r="L83" s="52">
        <f t="shared" si="11"/>
        <v>0</v>
      </c>
      <c r="M83" s="216"/>
    </row>
    <row r="84" spans="1:13" ht="15.5">
      <c r="A84" s="62" t="s">
        <v>1312</v>
      </c>
      <c r="B84" s="54" t="s">
        <v>471</v>
      </c>
      <c r="C84" s="54" t="s">
        <v>492</v>
      </c>
      <c r="D84" s="54">
        <v>1</v>
      </c>
      <c r="E84" s="54" t="s">
        <v>12</v>
      </c>
      <c r="F84" s="101"/>
      <c r="G84" s="70"/>
      <c r="H84" s="52">
        <f t="shared" si="8"/>
        <v>0</v>
      </c>
      <c r="I84" s="70"/>
      <c r="J84" s="52">
        <f t="shared" si="9"/>
        <v>0</v>
      </c>
      <c r="K84" s="53">
        <f t="shared" si="10"/>
        <v>0</v>
      </c>
      <c r="L84" s="52">
        <f t="shared" si="11"/>
        <v>0</v>
      </c>
      <c r="M84" s="216"/>
    </row>
    <row r="85" spans="1:13" ht="15.5">
      <c r="A85" s="62" t="s">
        <v>1313</v>
      </c>
      <c r="B85" s="54" t="s">
        <v>478</v>
      </c>
      <c r="C85" s="54" t="s">
        <v>493</v>
      </c>
      <c r="D85" s="54">
        <v>1</v>
      </c>
      <c r="E85" s="54" t="s">
        <v>12</v>
      </c>
      <c r="F85" s="103"/>
      <c r="G85" s="67"/>
      <c r="H85" s="52">
        <f t="shared" si="8"/>
        <v>0</v>
      </c>
      <c r="I85" s="67"/>
      <c r="J85" s="52">
        <f t="shared" si="9"/>
        <v>0</v>
      </c>
      <c r="K85" s="53">
        <f t="shared" si="10"/>
        <v>0</v>
      </c>
      <c r="L85" s="52">
        <f t="shared" si="11"/>
        <v>0</v>
      </c>
      <c r="M85" s="216"/>
    </row>
    <row r="86" spans="1:13" ht="15.5">
      <c r="A86" s="62" t="s">
        <v>1314</v>
      </c>
      <c r="B86" s="54" t="s">
        <v>478</v>
      </c>
      <c r="C86" s="54" t="s">
        <v>494</v>
      </c>
      <c r="D86" s="54">
        <v>1</v>
      </c>
      <c r="E86" s="54" t="s">
        <v>12</v>
      </c>
      <c r="F86" s="101"/>
      <c r="G86" s="70"/>
      <c r="H86" s="52">
        <f t="shared" si="8"/>
        <v>0</v>
      </c>
      <c r="I86" s="70"/>
      <c r="J86" s="52">
        <f t="shared" si="9"/>
        <v>0</v>
      </c>
      <c r="K86" s="53">
        <f t="shared" si="10"/>
        <v>0</v>
      </c>
      <c r="L86" s="52">
        <f t="shared" si="11"/>
        <v>0</v>
      </c>
      <c r="M86" s="216"/>
    </row>
    <row r="87" spans="1:13" ht="15.5">
      <c r="A87" s="62" t="s">
        <v>1315</v>
      </c>
      <c r="B87" s="54" t="s">
        <v>503</v>
      </c>
      <c r="C87" s="54" t="s">
        <v>504</v>
      </c>
      <c r="D87" s="54">
        <v>1</v>
      </c>
      <c r="E87" s="54" t="s">
        <v>12</v>
      </c>
      <c r="F87" s="103"/>
      <c r="G87" s="67"/>
      <c r="H87" s="52">
        <f t="shared" si="8"/>
        <v>0</v>
      </c>
      <c r="I87" s="67"/>
      <c r="J87" s="52">
        <f t="shared" si="9"/>
        <v>0</v>
      </c>
      <c r="K87" s="53">
        <f t="shared" si="10"/>
        <v>0</v>
      </c>
      <c r="L87" s="52">
        <f t="shared" si="11"/>
        <v>0</v>
      </c>
      <c r="M87" s="216"/>
    </row>
    <row r="88" spans="1:13" ht="15.5">
      <c r="A88" s="62" t="s">
        <v>1316</v>
      </c>
      <c r="B88" s="54" t="s">
        <v>74</v>
      </c>
      <c r="C88" s="54" t="s">
        <v>75</v>
      </c>
      <c r="D88" s="54">
        <v>1</v>
      </c>
      <c r="E88" s="54" t="s">
        <v>12</v>
      </c>
      <c r="F88" s="101"/>
      <c r="G88" s="70"/>
      <c r="H88" s="52">
        <f t="shared" si="0"/>
        <v>0</v>
      </c>
      <c r="I88" s="70"/>
      <c r="J88" s="52">
        <f t="shared" si="1"/>
        <v>0</v>
      </c>
      <c r="K88" s="53">
        <f t="shared" si="10"/>
        <v>0</v>
      </c>
      <c r="L88" s="52">
        <f t="shared" si="11"/>
        <v>0</v>
      </c>
      <c r="M88" s="216"/>
    </row>
    <row r="89" spans="1:13" ht="15.5">
      <c r="A89" s="62" t="s">
        <v>1317</v>
      </c>
      <c r="B89" s="54" t="s">
        <v>76</v>
      </c>
      <c r="C89" s="54" t="s">
        <v>77</v>
      </c>
      <c r="D89" s="54">
        <v>1</v>
      </c>
      <c r="E89" s="54" t="s">
        <v>12</v>
      </c>
      <c r="F89" s="103"/>
      <c r="G89" s="67"/>
      <c r="H89" s="52">
        <f t="shared" si="0"/>
        <v>0</v>
      </c>
      <c r="I89" s="67"/>
      <c r="J89" s="52">
        <f t="shared" si="1"/>
        <v>0</v>
      </c>
      <c r="K89" s="53">
        <f t="shared" si="10"/>
        <v>0</v>
      </c>
      <c r="L89" s="52">
        <f t="shared" si="11"/>
        <v>0</v>
      </c>
      <c r="M89" s="216"/>
    </row>
    <row r="90" spans="1:13" ht="15.5">
      <c r="A90" s="62" t="s">
        <v>1318</v>
      </c>
      <c r="B90" s="54" t="s">
        <v>78</v>
      </c>
      <c r="C90" s="54" t="s">
        <v>79</v>
      </c>
      <c r="D90" s="54">
        <v>1</v>
      </c>
      <c r="E90" s="54" t="s">
        <v>12</v>
      </c>
      <c r="F90" s="101"/>
      <c r="G90" s="70"/>
      <c r="H90" s="52">
        <f t="shared" si="0"/>
        <v>0</v>
      </c>
      <c r="I90" s="70"/>
      <c r="J90" s="52">
        <f t="shared" si="1"/>
        <v>0</v>
      </c>
      <c r="K90" s="53">
        <f t="shared" si="10"/>
        <v>0</v>
      </c>
      <c r="L90" s="52">
        <f t="shared" si="11"/>
        <v>0</v>
      </c>
      <c r="M90" s="216"/>
    </row>
    <row r="91" spans="1:13" ht="15.5">
      <c r="A91" s="62" t="s">
        <v>1319</v>
      </c>
      <c r="B91" s="54" t="s">
        <v>80</v>
      </c>
      <c r="C91" s="54" t="s">
        <v>81</v>
      </c>
      <c r="D91" s="54">
        <v>1</v>
      </c>
      <c r="E91" s="54" t="s">
        <v>12</v>
      </c>
      <c r="F91" s="103"/>
      <c r="G91" s="67"/>
      <c r="H91" s="52">
        <f t="shared" si="0"/>
        <v>0</v>
      </c>
      <c r="I91" s="67"/>
      <c r="J91" s="52">
        <f t="shared" si="1"/>
        <v>0</v>
      </c>
      <c r="K91" s="53">
        <f t="shared" si="10"/>
        <v>0</v>
      </c>
      <c r="L91" s="52">
        <f t="shared" si="11"/>
        <v>0</v>
      </c>
      <c r="M91" s="216"/>
    </row>
    <row r="92" spans="1:13" ht="15.5">
      <c r="A92" s="62" t="s">
        <v>1320</v>
      </c>
      <c r="B92" s="54" t="s">
        <v>82</v>
      </c>
      <c r="C92" s="54" t="s">
        <v>83</v>
      </c>
      <c r="D92" s="54">
        <v>1</v>
      </c>
      <c r="E92" s="54" t="s">
        <v>12</v>
      </c>
      <c r="F92" s="101"/>
      <c r="G92" s="70"/>
      <c r="H92" s="52">
        <f t="shared" si="0"/>
        <v>0</v>
      </c>
      <c r="I92" s="70"/>
      <c r="J92" s="52">
        <f t="shared" si="1"/>
        <v>0</v>
      </c>
      <c r="K92" s="53">
        <f t="shared" si="10"/>
        <v>0</v>
      </c>
      <c r="L92" s="52">
        <f t="shared" si="11"/>
        <v>0</v>
      </c>
      <c r="M92" s="216"/>
    </row>
    <row r="93" spans="1:13" ht="15.5">
      <c r="A93" s="62" t="s">
        <v>1321</v>
      </c>
      <c r="B93" s="54" t="s">
        <v>84</v>
      </c>
      <c r="C93" s="54" t="s">
        <v>85</v>
      </c>
      <c r="D93" s="54">
        <v>1</v>
      </c>
      <c r="E93" s="54" t="s">
        <v>12</v>
      </c>
      <c r="F93" s="103"/>
      <c r="G93" s="67"/>
      <c r="H93" s="52">
        <f t="shared" si="0"/>
        <v>0</v>
      </c>
      <c r="I93" s="67"/>
      <c r="J93" s="52">
        <f t="shared" si="1"/>
        <v>0</v>
      </c>
      <c r="K93" s="53">
        <f t="shared" si="10"/>
        <v>0</v>
      </c>
      <c r="L93" s="52">
        <f t="shared" si="11"/>
        <v>0</v>
      </c>
      <c r="M93" s="216"/>
    </row>
    <row r="94" spans="1:13" ht="15.5">
      <c r="A94" s="62" t="s">
        <v>1322</v>
      </c>
      <c r="B94" s="54" t="s">
        <v>86</v>
      </c>
      <c r="C94" s="54" t="s">
        <v>87</v>
      </c>
      <c r="D94" s="54">
        <v>1</v>
      </c>
      <c r="E94" s="54" t="s">
        <v>12</v>
      </c>
      <c r="F94" s="101"/>
      <c r="G94" s="70"/>
      <c r="H94" s="52">
        <f t="shared" ref="H94" si="12">G94*1.2</f>
        <v>0</v>
      </c>
      <c r="I94" s="70"/>
      <c r="J94" s="52">
        <f t="shared" ref="J94" si="13">I94*1.2</f>
        <v>0</v>
      </c>
      <c r="K94" s="53">
        <f t="shared" si="10"/>
        <v>0</v>
      </c>
      <c r="L94" s="52">
        <f t="shared" si="11"/>
        <v>0</v>
      </c>
      <c r="M94" s="216"/>
    </row>
    <row r="95" spans="1:13" ht="15.5">
      <c r="A95" s="63"/>
      <c r="B95" s="55" t="s">
        <v>88</v>
      </c>
      <c r="C95" s="55"/>
      <c r="D95" s="55"/>
      <c r="E95" s="55"/>
      <c r="F95" s="157"/>
      <c r="G95" s="154"/>
      <c r="H95" s="154"/>
      <c r="I95" s="154"/>
      <c r="J95" s="55"/>
      <c r="K95" s="158"/>
      <c r="L95" s="158"/>
      <c r="M95" s="156"/>
    </row>
    <row r="96" spans="1:13" ht="15.5">
      <c r="A96" s="62" t="s">
        <v>1323</v>
      </c>
      <c r="B96" s="54" t="s">
        <v>467</v>
      </c>
      <c r="C96" s="54" t="s">
        <v>2</v>
      </c>
      <c r="D96" s="54">
        <v>1</v>
      </c>
      <c r="E96" s="54" t="s">
        <v>12</v>
      </c>
      <c r="F96" s="103"/>
      <c r="G96" s="67"/>
      <c r="H96" s="52">
        <f t="shared" ref="H96:H99" si="14">G96*1.2</f>
        <v>0</v>
      </c>
      <c r="I96" s="67"/>
      <c r="J96" s="52">
        <f t="shared" ref="J96:J99" si="15">I96*1.2</f>
        <v>0</v>
      </c>
      <c r="K96" s="53">
        <f t="shared" ref="K96:K99" si="16">SUM(I96,G96)</f>
        <v>0</v>
      </c>
      <c r="L96" s="52">
        <f t="shared" ref="L96:L99" si="17">SUM(H96,J96)</f>
        <v>0</v>
      </c>
      <c r="M96" s="216"/>
    </row>
    <row r="97" spans="1:13" ht="15.5">
      <c r="A97" s="62" t="s">
        <v>1324</v>
      </c>
      <c r="B97" s="54" t="s">
        <v>89</v>
      </c>
      <c r="C97" s="54" t="s">
        <v>90</v>
      </c>
      <c r="D97" s="54">
        <v>1</v>
      </c>
      <c r="E97" s="54" t="s">
        <v>12</v>
      </c>
      <c r="F97" s="101"/>
      <c r="G97" s="70"/>
      <c r="H97" s="52">
        <f t="shared" si="14"/>
        <v>0</v>
      </c>
      <c r="I97" s="70"/>
      <c r="J97" s="52">
        <f t="shared" si="15"/>
        <v>0</v>
      </c>
      <c r="K97" s="53">
        <f t="shared" si="16"/>
        <v>0</v>
      </c>
      <c r="L97" s="52">
        <f t="shared" si="17"/>
        <v>0</v>
      </c>
      <c r="M97" s="216"/>
    </row>
    <row r="98" spans="1:13" ht="15.5">
      <c r="A98" s="62" t="s">
        <v>1325</v>
      </c>
      <c r="B98" s="54" t="s">
        <v>91</v>
      </c>
      <c r="C98" s="54" t="s">
        <v>92</v>
      </c>
      <c r="D98" s="54">
        <v>1</v>
      </c>
      <c r="E98" s="54" t="s">
        <v>12</v>
      </c>
      <c r="F98" s="103"/>
      <c r="G98" s="67"/>
      <c r="H98" s="52">
        <f t="shared" si="14"/>
        <v>0</v>
      </c>
      <c r="I98" s="67"/>
      <c r="J98" s="52">
        <f t="shared" si="15"/>
        <v>0</v>
      </c>
      <c r="K98" s="53">
        <f t="shared" si="16"/>
        <v>0</v>
      </c>
      <c r="L98" s="52">
        <f t="shared" si="17"/>
        <v>0</v>
      </c>
      <c r="M98" s="216"/>
    </row>
    <row r="99" spans="1:13" ht="15.5">
      <c r="A99" s="62" t="s">
        <v>1326</v>
      </c>
      <c r="B99" s="54" t="s">
        <v>93</v>
      </c>
      <c r="C99" s="54" t="s">
        <v>94</v>
      </c>
      <c r="D99" s="54">
        <v>1</v>
      </c>
      <c r="E99" s="54" t="s">
        <v>12</v>
      </c>
      <c r="F99" s="101"/>
      <c r="G99" s="70"/>
      <c r="H99" s="52">
        <f t="shared" si="14"/>
        <v>0</v>
      </c>
      <c r="I99" s="70"/>
      <c r="J99" s="52">
        <f t="shared" si="15"/>
        <v>0</v>
      </c>
      <c r="K99" s="53">
        <f t="shared" si="16"/>
        <v>0</v>
      </c>
      <c r="L99" s="52">
        <f t="shared" si="17"/>
        <v>0</v>
      </c>
      <c r="M99" s="216"/>
    </row>
    <row r="100" spans="1:13" ht="15.5">
      <c r="A100" s="63"/>
      <c r="B100" s="55" t="s">
        <v>95</v>
      </c>
      <c r="C100" s="55"/>
      <c r="D100" s="55"/>
      <c r="E100" s="55"/>
      <c r="F100" s="157"/>
      <c r="G100" s="154"/>
      <c r="H100" s="154"/>
      <c r="I100" s="154"/>
      <c r="J100" s="55"/>
      <c r="K100" s="158"/>
      <c r="L100" s="158"/>
      <c r="M100" s="156"/>
    </row>
    <row r="101" spans="1:13" ht="15.5">
      <c r="A101" s="62" t="s">
        <v>1327</v>
      </c>
      <c r="B101" s="54" t="s">
        <v>516</v>
      </c>
      <c r="C101" s="54" t="s">
        <v>517</v>
      </c>
      <c r="D101" s="54">
        <v>1</v>
      </c>
      <c r="E101" s="54" t="s">
        <v>12</v>
      </c>
      <c r="F101" s="103"/>
      <c r="G101" s="67"/>
      <c r="H101" s="52">
        <f t="shared" ref="H101:H102" si="18">G101*1.2</f>
        <v>0</v>
      </c>
      <c r="I101" s="104"/>
      <c r="J101" s="52">
        <f t="shared" ref="J101:J102" si="19">I101*1.2</f>
        <v>0</v>
      </c>
      <c r="K101" s="53">
        <f t="shared" ref="K101:K102" si="20">SUM(I101,G101)</f>
        <v>0</v>
      </c>
      <c r="L101" s="52">
        <f t="shared" ref="L101:L102" si="21">SUM(H101,J101)</f>
        <v>0</v>
      </c>
      <c r="M101" s="216"/>
    </row>
    <row r="102" spans="1:13" ht="15.5">
      <c r="A102" s="62" t="s">
        <v>1328</v>
      </c>
      <c r="B102" s="54" t="s">
        <v>643</v>
      </c>
      <c r="C102" s="54" t="s">
        <v>538</v>
      </c>
      <c r="D102" s="54">
        <v>1</v>
      </c>
      <c r="E102" s="54" t="s">
        <v>12</v>
      </c>
      <c r="F102" s="101"/>
      <c r="G102" s="70"/>
      <c r="H102" s="52">
        <f t="shared" si="18"/>
        <v>0</v>
      </c>
      <c r="I102" s="102"/>
      <c r="J102" s="52">
        <f t="shared" si="19"/>
        <v>0</v>
      </c>
      <c r="K102" s="53">
        <f t="shared" si="20"/>
        <v>0</v>
      </c>
      <c r="L102" s="52">
        <f t="shared" si="21"/>
        <v>0</v>
      </c>
      <c r="M102" s="216"/>
    </row>
    <row r="103" spans="1:13" ht="15.5">
      <c r="A103" s="63"/>
      <c r="B103" s="55" t="s">
        <v>96</v>
      </c>
      <c r="C103" s="55"/>
      <c r="D103" s="55"/>
      <c r="E103" s="55"/>
      <c r="F103" s="157"/>
      <c r="G103" s="154"/>
      <c r="H103" s="154"/>
      <c r="I103" s="154"/>
      <c r="J103" s="55"/>
      <c r="K103" s="158"/>
      <c r="L103" s="158"/>
      <c r="M103" s="156"/>
    </row>
    <row r="104" spans="1:13" ht="15.5">
      <c r="A104" s="62" t="s">
        <v>1329</v>
      </c>
      <c r="B104" s="54" t="s">
        <v>97</v>
      </c>
      <c r="C104" s="54" t="s">
        <v>98</v>
      </c>
      <c r="D104" s="54">
        <v>1</v>
      </c>
      <c r="E104" s="54" t="s">
        <v>12</v>
      </c>
      <c r="F104" s="103"/>
      <c r="G104" s="67"/>
      <c r="H104" s="52">
        <f t="shared" ref="H104:H110" si="22">G104*1.2</f>
        <v>0</v>
      </c>
      <c r="I104" s="104"/>
      <c r="J104" s="52">
        <f t="shared" ref="J104:J110" si="23">I104*1.2</f>
        <v>0</v>
      </c>
      <c r="K104" s="53">
        <f t="shared" ref="K104:K110" si="24">SUM(I104,G104)</f>
        <v>0</v>
      </c>
      <c r="L104" s="52">
        <f t="shared" ref="L104:L110" si="25">SUM(H104,J104)</f>
        <v>0</v>
      </c>
      <c r="M104" s="216"/>
    </row>
    <row r="105" spans="1:13" ht="15.5">
      <c r="A105" s="62" t="s">
        <v>1330</v>
      </c>
      <c r="B105" s="54" t="s">
        <v>99</v>
      </c>
      <c r="C105" s="54" t="s">
        <v>98</v>
      </c>
      <c r="D105" s="54">
        <v>1</v>
      </c>
      <c r="E105" s="54" t="s">
        <v>12</v>
      </c>
      <c r="F105" s="101"/>
      <c r="G105" s="70"/>
      <c r="H105" s="52">
        <f t="shared" si="22"/>
        <v>0</v>
      </c>
      <c r="I105" s="102"/>
      <c r="J105" s="52">
        <f t="shared" si="23"/>
        <v>0</v>
      </c>
      <c r="K105" s="53">
        <f t="shared" si="24"/>
        <v>0</v>
      </c>
      <c r="L105" s="52">
        <f t="shared" si="25"/>
        <v>0</v>
      </c>
      <c r="M105" s="216"/>
    </row>
    <row r="106" spans="1:13" ht="15.5">
      <c r="A106" s="62" t="s">
        <v>1331</v>
      </c>
      <c r="B106" s="54" t="s">
        <v>100</v>
      </c>
      <c r="C106" s="54" t="s">
        <v>98</v>
      </c>
      <c r="D106" s="54">
        <v>1</v>
      </c>
      <c r="E106" s="54" t="s">
        <v>12</v>
      </c>
      <c r="F106" s="103"/>
      <c r="G106" s="67"/>
      <c r="H106" s="52">
        <f t="shared" si="22"/>
        <v>0</v>
      </c>
      <c r="I106" s="104"/>
      <c r="J106" s="52">
        <f t="shared" si="23"/>
        <v>0</v>
      </c>
      <c r="K106" s="53">
        <f t="shared" si="24"/>
        <v>0</v>
      </c>
      <c r="L106" s="52">
        <f t="shared" si="25"/>
        <v>0</v>
      </c>
      <c r="M106" s="216"/>
    </row>
    <row r="107" spans="1:13" ht="15.5">
      <c r="A107" s="62" t="s">
        <v>1332</v>
      </c>
      <c r="B107" s="54" t="s">
        <v>101</v>
      </c>
      <c r="C107" s="54" t="s">
        <v>98</v>
      </c>
      <c r="D107" s="54">
        <v>1</v>
      </c>
      <c r="E107" s="54" t="s">
        <v>12</v>
      </c>
      <c r="F107" s="101"/>
      <c r="G107" s="70"/>
      <c r="H107" s="52">
        <f t="shared" si="22"/>
        <v>0</v>
      </c>
      <c r="I107" s="102"/>
      <c r="J107" s="52">
        <f t="shared" si="23"/>
        <v>0</v>
      </c>
      <c r="K107" s="53">
        <f t="shared" si="24"/>
        <v>0</v>
      </c>
      <c r="L107" s="52">
        <f t="shared" si="25"/>
        <v>0</v>
      </c>
      <c r="M107" s="216"/>
    </row>
    <row r="108" spans="1:13" ht="15.5">
      <c r="A108" s="62" t="s">
        <v>1333</v>
      </c>
      <c r="B108" s="54" t="s">
        <v>102</v>
      </c>
      <c r="C108" s="54" t="s">
        <v>103</v>
      </c>
      <c r="D108" s="54">
        <v>1</v>
      </c>
      <c r="E108" s="54" t="s">
        <v>12</v>
      </c>
      <c r="F108" s="103"/>
      <c r="G108" s="67"/>
      <c r="H108" s="52">
        <f t="shared" si="22"/>
        <v>0</v>
      </c>
      <c r="I108" s="104"/>
      <c r="J108" s="52">
        <f t="shared" si="23"/>
        <v>0</v>
      </c>
      <c r="K108" s="53">
        <f t="shared" si="24"/>
        <v>0</v>
      </c>
      <c r="L108" s="52">
        <f t="shared" si="25"/>
        <v>0</v>
      </c>
      <c r="M108" s="216"/>
    </row>
    <row r="109" spans="1:13" ht="15.5">
      <c r="A109" s="62" t="s">
        <v>1334</v>
      </c>
      <c r="B109" s="54" t="s">
        <v>104</v>
      </c>
      <c r="C109" s="54" t="s">
        <v>105</v>
      </c>
      <c r="D109" s="54">
        <v>1</v>
      </c>
      <c r="E109" s="54" t="s">
        <v>12</v>
      </c>
      <c r="F109" s="101"/>
      <c r="G109" s="70"/>
      <c r="H109" s="52">
        <f t="shared" si="22"/>
        <v>0</v>
      </c>
      <c r="I109" s="102"/>
      <c r="J109" s="52">
        <f t="shared" si="23"/>
        <v>0</v>
      </c>
      <c r="K109" s="53">
        <f t="shared" si="24"/>
        <v>0</v>
      </c>
      <c r="L109" s="52">
        <f t="shared" si="25"/>
        <v>0</v>
      </c>
      <c r="M109" s="216"/>
    </row>
    <row r="110" spans="1:13" ht="15.5">
      <c r="A110" s="62" t="s">
        <v>1335</v>
      </c>
      <c r="B110" s="54" t="s">
        <v>106</v>
      </c>
      <c r="C110" s="54" t="s">
        <v>107</v>
      </c>
      <c r="D110" s="54">
        <v>1</v>
      </c>
      <c r="E110" s="54" t="s">
        <v>12</v>
      </c>
      <c r="F110" s="103"/>
      <c r="G110" s="67"/>
      <c r="H110" s="52">
        <f t="shared" si="22"/>
        <v>0</v>
      </c>
      <c r="I110" s="104"/>
      <c r="J110" s="52">
        <f t="shared" si="23"/>
        <v>0</v>
      </c>
      <c r="K110" s="53">
        <f t="shared" si="24"/>
        <v>0</v>
      </c>
      <c r="L110" s="52">
        <f t="shared" si="25"/>
        <v>0</v>
      </c>
      <c r="M110" s="216"/>
    </row>
    <row r="111" spans="1:13" ht="15.5">
      <c r="A111" s="63"/>
      <c r="B111" s="55" t="s">
        <v>108</v>
      </c>
      <c r="C111" s="55"/>
      <c r="D111" s="55"/>
      <c r="E111" s="55"/>
      <c r="F111" s="157"/>
      <c r="G111" s="154"/>
      <c r="H111" s="154"/>
      <c r="I111" s="154"/>
      <c r="J111" s="55"/>
      <c r="K111" s="158"/>
      <c r="L111" s="158"/>
      <c r="M111" s="156"/>
    </row>
    <row r="112" spans="1:13" ht="15.5">
      <c r="A112" s="62" t="s">
        <v>1336</v>
      </c>
      <c r="B112" s="54" t="s">
        <v>109</v>
      </c>
      <c r="C112" s="54" t="s">
        <v>110</v>
      </c>
      <c r="D112" s="54">
        <v>1</v>
      </c>
      <c r="E112" s="54" t="s">
        <v>12</v>
      </c>
      <c r="F112" s="103"/>
      <c r="G112" s="67"/>
      <c r="H112" s="52">
        <f t="shared" ref="H112:H140" si="26">G112*1.2</f>
        <v>0</v>
      </c>
      <c r="I112" s="104"/>
      <c r="J112" s="52">
        <f t="shared" ref="J112:J140" si="27">I112*1.2</f>
        <v>0</v>
      </c>
      <c r="K112" s="53">
        <f t="shared" ref="K112" si="28">SUM(I112,G112)</f>
        <v>0</v>
      </c>
      <c r="L112" s="52">
        <f t="shared" ref="L112" si="29">SUM(H112,J112)</f>
        <v>0</v>
      </c>
      <c r="M112" s="216"/>
    </row>
    <row r="113" spans="1:13" ht="15.5">
      <c r="A113" s="63"/>
      <c r="B113" s="55" t="s">
        <v>111</v>
      </c>
      <c r="C113" s="55"/>
      <c r="D113" s="55"/>
      <c r="E113" s="55"/>
      <c r="F113" s="157"/>
      <c r="G113" s="154"/>
      <c r="H113" s="154"/>
      <c r="I113" s="154"/>
      <c r="J113" s="55"/>
      <c r="K113" s="158"/>
      <c r="L113" s="158"/>
      <c r="M113" s="156"/>
    </row>
    <row r="114" spans="1:13" ht="15.5">
      <c r="A114" s="62" t="s">
        <v>1337</v>
      </c>
      <c r="B114" s="54" t="s">
        <v>112</v>
      </c>
      <c r="C114" s="54" t="s">
        <v>113</v>
      </c>
      <c r="D114" s="54">
        <v>1</v>
      </c>
      <c r="E114" s="54" t="s">
        <v>12</v>
      </c>
      <c r="F114" s="103"/>
      <c r="G114" s="67"/>
      <c r="H114" s="52">
        <f t="shared" si="26"/>
        <v>0</v>
      </c>
      <c r="I114" s="104"/>
      <c r="J114" s="52">
        <f t="shared" si="27"/>
        <v>0</v>
      </c>
      <c r="K114" s="53">
        <f t="shared" ref="K114:K118" si="30">SUM(I114,G114)</f>
        <v>0</v>
      </c>
      <c r="L114" s="52">
        <f t="shared" ref="L114:L118" si="31">SUM(H114,J114)</f>
        <v>0</v>
      </c>
      <c r="M114" s="216"/>
    </row>
    <row r="115" spans="1:13" ht="15.5">
      <c r="A115" s="62" t="s">
        <v>1338</v>
      </c>
      <c r="B115" s="54" t="s">
        <v>114</v>
      </c>
      <c r="C115" s="54" t="s">
        <v>115</v>
      </c>
      <c r="D115" s="54">
        <v>1</v>
      </c>
      <c r="E115" s="54" t="s">
        <v>12</v>
      </c>
      <c r="F115" s="101"/>
      <c r="G115" s="70"/>
      <c r="H115" s="52">
        <f t="shared" si="26"/>
        <v>0</v>
      </c>
      <c r="I115" s="102"/>
      <c r="J115" s="52">
        <f t="shared" si="27"/>
        <v>0</v>
      </c>
      <c r="K115" s="53">
        <f t="shared" si="30"/>
        <v>0</v>
      </c>
      <c r="L115" s="52">
        <f t="shared" si="31"/>
        <v>0</v>
      </c>
      <c r="M115" s="216"/>
    </row>
    <row r="116" spans="1:13" ht="15.5">
      <c r="A116" s="62" t="s">
        <v>1339</v>
      </c>
      <c r="B116" s="54" t="s">
        <v>116</v>
      </c>
      <c r="C116" s="54" t="s">
        <v>117</v>
      </c>
      <c r="D116" s="54">
        <v>1</v>
      </c>
      <c r="E116" s="54" t="s">
        <v>12</v>
      </c>
      <c r="F116" s="103"/>
      <c r="G116" s="67"/>
      <c r="H116" s="52">
        <f t="shared" si="26"/>
        <v>0</v>
      </c>
      <c r="I116" s="104"/>
      <c r="J116" s="52">
        <f t="shared" si="27"/>
        <v>0</v>
      </c>
      <c r="K116" s="53">
        <f t="shared" si="30"/>
        <v>0</v>
      </c>
      <c r="L116" s="52">
        <f t="shared" si="31"/>
        <v>0</v>
      </c>
      <c r="M116" s="216"/>
    </row>
    <row r="117" spans="1:13" ht="15.5">
      <c r="A117" s="62" t="s">
        <v>1340</v>
      </c>
      <c r="B117" s="54" t="s">
        <v>118</v>
      </c>
      <c r="C117" s="54" t="s">
        <v>115</v>
      </c>
      <c r="D117" s="54">
        <v>1</v>
      </c>
      <c r="E117" s="54" t="s">
        <v>12</v>
      </c>
      <c r="F117" s="101"/>
      <c r="G117" s="70"/>
      <c r="H117" s="52">
        <f t="shared" si="26"/>
        <v>0</v>
      </c>
      <c r="I117" s="102"/>
      <c r="J117" s="52">
        <f t="shared" si="27"/>
        <v>0</v>
      </c>
      <c r="K117" s="53">
        <f t="shared" si="30"/>
        <v>0</v>
      </c>
      <c r="L117" s="52">
        <f t="shared" si="31"/>
        <v>0</v>
      </c>
      <c r="M117" s="216"/>
    </row>
    <row r="118" spans="1:13" ht="15.5">
      <c r="A118" s="62" t="s">
        <v>1341</v>
      </c>
      <c r="B118" s="54" t="s">
        <v>119</v>
      </c>
      <c r="C118" s="54" t="s">
        <v>113</v>
      </c>
      <c r="D118" s="54">
        <v>1</v>
      </c>
      <c r="E118" s="54" t="s">
        <v>12</v>
      </c>
      <c r="F118" s="103"/>
      <c r="G118" s="67"/>
      <c r="H118" s="52">
        <f t="shared" si="26"/>
        <v>0</v>
      </c>
      <c r="I118" s="104"/>
      <c r="J118" s="52">
        <f t="shared" si="27"/>
        <v>0</v>
      </c>
      <c r="K118" s="53">
        <f t="shared" si="30"/>
        <v>0</v>
      </c>
      <c r="L118" s="52">
        <f t="shared" si="31"/>
        <v>0</v>
      </c>
      <c r="M118" s="216"/>
    </row>
    <row r="119" spans="1:13" ht="15.5">
      <c r="A119" s="63"/>
      <c r="B119" s="55" t="s">
        <v>120</v>
      </c>
      <c r="C119" s="55"/>
      <c r="D119" s="55"/>
      <c r="E119" s="55"/>
      <c r="F119" s="157"/>
      <c r="G119" s="154"/>
      <c r="H119" s="154"/>
      <c r="I119" s="154"/>
      <c r="J119" s="55"/>
      <c r="K119" s="158"/>
      <c r="L119" s="158"/>
      <c r="M119" s="156"/>
    </row>
    <row r="120" spans="1:13" ht="15.5">
      <c r="A120" s="62" t="s">
        <v>1342</v>
      </c>
      <c r="B120" s="54" t="s">
        <v>121</v>
      </c>
      <c r="C120" s="54" t="s">
        <v>122</v>
      </c>
      <c r="D120" s="54">
        <v>1</v>
      </c>
      <c r="E120" s="54" t="s">
        <v>12</v>
      </c>
      <c r="F120" s="101"/>
      <c r="G120" s="70"/>
      <c r="H120" s="52">
        <f t="shared" ref="H120:H127" si="32">G120*1.2</f>
        <v>0</v>
      </c>
      <c r="I120" s="102"/>
      <c r="J120" s="52">
        <f t="shared" ref="J120:J127" si="33">I120*1.2</f>
        <v>0</v>
      </c>
      <c r="K120" s="53">
        <f t="shared" ref="K120:K127" si="34">SUM(I120,G120)</f>
        <v>0</v>
      </c>
      <c r="L120" s="52">
        <f t="shared" ref="L120:L127" si="35">SUM(H120,J120)</f>
        <v>0</v>
      </c>
      <c r="M120" s="216"/>
    </row>
    <row r="121" spans="1:13" ht="15.5">
      <c r="A121" s="62" t="s">
        <v>1343</v>
      </c>
      <c r="B121" s="54" t="s">
        <v>495</v>
      </c>
      <c r="C121" s="54" t="s">
        <v>497</v>
      </c>
      <c r="D121" s="54">
        <v>1</v>
      </c>
      <c r="E121" s="54" t="s">
        <v>12</v>
      </c>
      <c r="F121" s="103"/>
      <c r="G121" s="67"/>
      <c r="H121" s="52">
        <f t="shared" si="32"/>
        <v>0</v>
      </c>
      <c r="I121" s="104"/>
      <c r="J121" s="52">
        <f t="shared" si="33"/>
        <v>0</v>
      </c>
      <c r="K121" s="53">
        <f t="shared" si="34"/>
        <v>0</v>
      </c>
      <c r="L121" s="52">
        <f t="shared" si="35"/>
        <v>0</v>
      </c>
      <c r="M121" s="216"/>
    </row>
    <row r="122" spans="1:13" ht="15.5">
      <c r="A122" s="62" t="s">
        <v>1344</v>
      </c>
      <c r="B122" s="54" t="s">
        <v>495</v>
      </c>
      <c r="C122" s="54" t="s">
        <v>496</v>
      </c>
      <c r="D122" s="54">
        <v>1</v>
      </c>
      <c r="E122" s="54" t="s">
        <v>12</v>
      </c>
      <c r="F122" s="101"/>
      <c r="G122" s="70"/>
      <c r="H122" s="52">
        <f t="shared" si="32"/>
        <v>0</v>
      </c>
      <c r="I122" s="102"/>
      <c r="J122" s="52">
        <f t="shared" si="33"/>
        <v>0</v>
      </c>
      <c r="K122" s="53">
        <f t="shared" si="34"/>
        <v>0</v>
      </c>
      <c r="L122" s="52">
        <f t="shared" si="35"/>
        <v>0</v>
      </c>
      <c r="M122" s="216"/>
    </row>
    <row r="123" spans="1:13" ht="15.5">
      <c r="A123" s="62" t="s">
        <v>1345</v>
      </c>
      <c r="B123" s="54" t="s">
        <v>495</v>
      </c>
      <c r="C123" s="54" t="s">
        <v>499</v>
      </c>
      <c r="D123" s="54">
        <v>1</v>
      </c>
      <c r="E123" s="54" t="s">
        <v>12</v>
      </c>
      <c r="F123" s="103"/>
      <c r="G123" s="67"/>
      <c r="H123" s="52">
        <f t="shared" si="32"/>
        <v>0</v>
      </c>
      <c r="I123" s="104"/>
      <c r="J123" s="52">
        <f t="shared" si="33"/>
        <v>0</v>
      </c>
      <c r="K123" s="53">
        <f t="shared" si="34"/>
        <v>0</v>
      </c>
      <c r="L123" s="52">
        <f t="shared" si="35"/>
        <v>0</v>
      </c>
      <c r="M123" s="216"/>
    </row>
    <row r="124" spans="1:13" ht="15.5">
      <c r="A124" s="62" t="s">
        <v>1346</v>
      </c>
      <c r="B124" s="54" t="s">
        <v>495</v>
      </c>
      <c r="C124" s="54" t="s">
        <v>498</v>
      </c>
      <c r="D124" s="54">
        <v>1</v>
      </c>
      <c r="E124" s="54" t="s">
        <v>12</v>
      </c>
      <c r="F124" s="101"/>
      <c r="G124" s="70"/>
      <c r="H124" s="52">
        <f t="shared" si="32"/>
        <v>0</v>
      </c>
      <c r="I124" s="102"/>
      <c r="J124" s="52">
        <f t="shared" si="33"/>
        <v>0</v>
      </c>
      <c r="K124" s="53">
        <f t="shared" si="34"/>
        <v>0</v>
      </c>
      <c r="L124" s="52">
        <f t="shared" si="35"/>
        <v>0</v>
      </c>
      <c r="M124" s="216"/>
    </row>
    <row r="125" spans="1:13" ht="15.5">
      <c r="A125" s="62" t="s">
        <v>1347</v>
      </c>
      <c r="B125" s="54" t="s">
        <v>641</v>
      </c>
      <c r="C125" s="54" t="s">
        <v>501</v>
      </c>
      <c r="D125" s="54">
        <v>1</v>
      </c>
      <c r="E125" s="54" t="s">
        <v>12</v>
      </c>
      <c r="F125" s="103"/>
      <c r="G125" s="67"/>
      <c r="H125" s="52">
        <f t="shared" si="32"/>
        <v>0</v>
      </c>
      <c r="I125" s="104"/>
      <c r="J125" s="52">
        <f t="shared" si="33"/>
        <v>0</v>
      </c>
      <c r="K125" s="53">
        <f t="shared" si="34"/>
        <v>0</v>
      </c>
      <c r="L125" s="52">
        <f t="shared" si="35"/>
        <v>0</v>
      </c>
      <c r="M125" s="216"/>
    </row>
    <row r="126" spans="1:13" ht="15.5">
      <c r="A126" s="62" t="s">
        <v>1348</v>
      </c>
      <c r="B126" s="54" t="s">
        <v>500</v>
      </c>
      <c r="C126" s="54" t="s">
        <v>502</v>
      </c>
      <c r="D126" s="54">
        <v>1</v>
      </c>
      <c r="E126" s="54" t="s">
        <v>12</v>
      </c>
      <c r="F126" s="101"/>
      <c r="G126" s="70"/>
      <c r="H126" s="52">
        <f t="shared" si="32"/>
        <v>0</v>
      </c>
      <c r="I126" s="102"/>
      <c r="J126" s="52">
        <f t="shared" si="33"/>
        <v>0</v>
      </c>
      <c r="K126" s="53">
        <f t="shared" si="34"/>
        <v>0</v>
      </c>
      <c r="L126" s="52">
        <f t="shared" si="35"/>
        <v>0</v>
      </c>
      <c r="M126" s="216"/>
    </row>
    <row r="127" spans="1:13" ht="15.5">
      <c r="A127" s="62" t="s">
        <v>1349</v>
      </c>
      <c r="B127" s="54" t="s">
        <v>529</v>
      </c>
      <c r="C127" s="54" t="s">
        <v>128</v>
      </c>
      <c r="D127" s="54">
        <v>1</v>
      </c>
      <c r="E127" s="54" t="s">
        <v>12</v>
      </c>
      <c r="F127" s="103"/>
      <c r="G127" s="67"/>
      <c r="H127" s="52">
        <f t="shared" si="32"/>
        <v>0</v>
      </c>
      <c r="I127" s="104"/>
      <c r="J127" s="52">
        <f t="shared" si="33"/>
        <v>0</v>
      </c>
      <c r="K127" s="53">
        <f t="shared" si="34"/>
        <v>0</v>
      </c>
      <c r="L127" s="52">
        <f t="shared" si="35"/>
        <v>0</v>
      </c>
      <c r="M127" s="216"/>
    </row>
    <row r="128" spans="1:13" ht="15.5">
      <c r="A128" s="63"/>
      <c r="B128" s="55" t="s">
        <v>123</v>
      </c>
      <c r="C128" s="55"/>
      <c r="D128" s="55"/>
      <c r="E128" s="55"/>
      <c r="F128" s="157"/>
      <c r="G128" s="154"/>
      <c r="H128" s="154"/>
      <c r="I128" s="154"/>
      <c r="J128" s="55"/>
      <c r="K128" s="158"/>
      <c r="L128" s="158"/>
      <c r="M128" s="156"/>
    </row>
    <row r="129" spans="1:13" ht="15.5">
      <c r="A129" s="62" t="s">
        <v>1350</v>
      </c>
      <c r="B129" s="54" t="s">
        <v>125</v>
      </c>
      <c r="C129" s="54" t="s">
        <v>124</v>
      </c>
      <c r="D129" s="54">
        <v>1</v>
      </c>
      <c r="E129" s="54" t="s">
        <v>12</v>
      </c>
      <c r="F129" s="103"/>
      <c r="G129" s="67"/>
      <c r="H129" s="52">
        <f t="shared" si="26"/>
        <v>0</v>
      </c>
      <c r="I129" s="67"/>
      <c r="J129" s="52">
        <f t="shared" si="27"/>
        <v>0</v>
      </c>
      <c r="K129" s="53">
        <f t="shared" ref="K129:K133" si="36">SUM(I129,G129)</f>
        <v>0</v>
      </c>
      <c r="L129" s="52">
        <f t="shared" ref="L129:L133" si="37">SUM(H129,J129)</f>
        <v>0</v>
      </c>
      <c r="M129" s="216"/>
    </row>
    <row r="130" spans="1:13" ht="15.5">
      <c r="A130" s="62" t="s">
        <v>1351</v>
      </c>
      <c r="B130" s="54" t="s">
        <v>126</v>
      </c>
      <c r="C130" s="54" t="s">
        <v>124</v>
      </c>
      <c r="D130" s="54">
        <v>1</v>
      </c>
      <c r="E130" s="54" t="s">
        <v>12</v>
      </c>
      <c r="F130" s="101"/>
      <c r="G130" s="70"/>
      <c r="H130" s="52">
        <f t="shared" si="26"/>
        <v>0</v>
      </c>
      <c r="I130" s="70"/>
      <c r="J130" s="52">
        <f t="shared" si="27"/>
        <v>0</v>
      </c>
      <c r="K130" s="53">
        <f t="shared" si="36"/>
        <v>0</v>
      </c>
      <c r="L130" s="52">
        <f t="shared" si="37"/>
        <v>0</v>
      </c>
      <c r="M130" s="216"/>
    </row>
    <row r="131" spans="1:13" ht="15.5">
      <c r="A131" s="62" t="s">
        <v>1352</v>
      </c>
      <c r="B131" s="54" t="s">
        <v>127</v>
      </c>
      <c r="C131" s="54" t="s">
        <v>124</v>
      </c>
      <c r="D131" s="54">
        <v>1</v>
      </c>
      <c r="E131" s="54" t="s">
        <v>12</v>
      </c>
      <c r="F131" s="103"/>
      <c r="G131" s="67"/>
      <c r="H131" s="52">
        <f t="shared" si="26"/>
        <v>0</v>
      </c>
      <c r="I131" s="67"/>
      <c r="J131" s="52">
        <f t="shared" si="27"/>
        <v>0</v>
      </c>
      <c r="K131" s="53">
        <f t="shared" si="36"/>
        <v>0</v>
      </c>
      <c r="L131" s="52">
        <f t="shared" si="37"/>
        <v>0</v>
      </c>
      <c r="M131" s="216"/>
    </row>
    <row r="132" spans="1:13" ht="15.5">
      <c r="A132" s="62" t="s">
        <v>1353</v>
      </c>
      <c r="B132" s="54" t="s">
        <v>128</v>
      </c>
      <c r="C132" s="54" t="s">
        <v>129</v>
      </c>
      <c r="D132" s="54">
        <v>1</v>
      </c>
      <c r="E132" s="54" t="s">
        <v>12</v>
      </c>
      <c r="F132" s="101"/>
      <c r="G132" s="70"/>
      <c r="H132" s="52">
        <f t="shared" si="26"/>
        <v>0</v>
      </c>
      <c r="I132" s="70"/>
      <c r="J132" s="52">
        <f t="shared" si="27"/>
        <v>0</v>
      </c>
      <c r="K132" s="53">
        <f t="shared" si="36"/>
        <v>0</v>
      </c>
      <c r="L132" s="52">
        <f t="shared" si="37"/>
        <v>0</v>
      </c>
      <c r="M132" s="216"/>
    </row>
    <row r="133" spans="1:13" ht="15.5">
      <c r="A133" s="62" t="s">
        <v>1354</v>
      </c>
      <c r="B133" s="54" t="s">
        <v>527</v>
      </c>
      <c r="C133" s="54" t="s">
        <v>528</v>
      </c>
      <c r="D133" s="54">
        <v>1</v>
      </c>
      <c r="E133" s="54" t="s">
        <v>12</v>
      </c>
      <c r="F133" s="103"/>
      <c r="G133" s="67"/>
      <c r="H133" s="52">
        <f t="shared" si="26"/>
        <v>0</v>
      </c>
      <c r="I133" s="67"/>
      <c r="J133" s="52">
        <f t="shared" si="27"/>
        <v>0</v>
      </c>
      <c r="K133" s="53">
        <f t="shared" si="36"/>
        <v>0</v>
      </c>
      <c r="L133" s="52">
        <f t="shared" si="37"/>
        <v>0</v>
      </c>
      <c r="M133" s="216"/>
    </row>
    <row r="134" spans="1:13" ht="15.5">
      <c r="A134" s="63"/>
      <c r="B134" s="55" t="s">
        <v>130</v>
      </c>
      <c r="C134" s="55"/>
      <c r="D134" s="55"/>
      <c r="E134" s="55"/>
      <c r="F134" s="157"/>
      <c r="G134" s="154"/>
      <c r="H134" s="154"/>
      <c r="I134" s="154"/>
      <c r="J134" s="55"/>
      <c r="K134" s="158"/>
      <c r="L134" s="158"/>
      <c r="M134" s="156"/>
    </row>
    <row r="135" spans="1:13" ht="15.5">
      <c r="A135" s="62" t="s">
        <v>1355</v>
      </c>
      <c r="B135" s="54" t="s">
        <v>132</v>
      </c>
      <c r="C135" s="54" t="s">
        <v>133</v>
      </c>
      <c r="D135" s="54">
        <v>1</v>
      </c>
      <c r="E135" s="54" t="s">
        <v>12</v>
      </c>
      <c r="F135" s="103"/>
      <c r="G135" s="67"/>
      <c r="H135" s="52">
        <f t="shared" si="26"/>
        <v>0</v>
      </c>
      <c r="I135" s="104"/>
      <c r="J135" s="52">
        <f t="shared" si="27"/>
        <v>0</v>
      </c>
      <c r="K135" s="53">
        <f t="shared" ref="K135:K137" si="38">SUM(I135,G135)</f>
        <v>0</v>
      </c>
      <c r="L135" s="52">
        <f t="shared" ref="L135:L137" si="39">SUM(H135,J135)</f>
        <v>0</v>
      </c>
      <c r="M135" s="216"/>
    </row>
    <row r="136" spans="1:13" ht="15.5">
      <c r="A136" s="62" t="s">
        <v>1356</v>
      </c>
      <c r="B136" s="54" t="s">
        <v>134</v>
      </c>
      <c r="C136" s="54" t="s">
        <v>135</v>
      </c>
      <c r="D136" s="54">
        <v>1</v>
      </c>
      <c r="E136" s="54" t="s">
        <v>12</v>
      </c>
      <c r="F136" s="101"/>
      <c r="G136" s="70"/>
      <c r="H136" s="52">
        <f t="shared" si="26"/>
        <v>0</v>
      </c>
      <c r="I136" s="102"/>
      <c r="J136" s="52">
        <f t="shared" si="27"/>
        <v>0</v>
      </c>
      <c r="K136" s="53">
        <f t="shared" si="38"/>
        <v>0</v>
      </c>
      <c r="L136" s="52">
        <f t="shared" si="39"/>
        <v>0</v>
      </c>
      <c r="M136" s="216"/>
    </row>
    <row r="137" spans="1:13" ht="15.5">
      <c r="A137" s="62" t="s">
        <v>1357</v>
      </c>
      <c r="B137" s="54" t="s">
        <v>136</v>
      </c>
      <c r="C137" s="54" t="s">
        <v>131</v>
      </c>
      <c r="D137" s="54">
        <v>1</v>
      </c>
      <c r="E137" s="54" t="s">
        <v>12</v>
      </c>
      <c r="F137" s="103"/>
      <c r="G137" s="67"/>
      <c r="H137" s="52">
        <f t="shared" si="26"/>
        <v>0</v>
      </c>
      <c r="I137" s="104"/>
      <c r="J137" s="52">
        <f t="shared" si="27"/>
        <v>0</v>
      </c>
      <c r="K137" s="53">
        <f t="shared" si="38"/>
        <v>0</v>
      </c>
      <c r="L137" s="52">
        <f t="shared" si="39"/>
        <v>0</v>
      </c>
      <c r="M137" s="216"/>
    </row>
    <row r="138" spans="1:13" ht="15.5">
      <c r="A138" s="63"/>
      <c r="B138" s="55" t="s">
        <v>6</v>
      </c>
      <c r="C138" s="55"/>
      <c r="D138" s="55"/>
      <c r="E138" s="55"/>
      <c r="F138" s="157"/>
      <c r="G138" s="154"/>
      <c r="H138" s="154"/>
      <c r="I138" s="154"/>
      <c r="J138" s="55"/>
      <c r="K138" s="158"/>
      <c r="L138" s="158"/>
      <c r="M138" s="156"/>
    </row>
    <row r="139" spans="1:13" ht="15.5">
      <c r="A139" s="62" t="s">
        <v>1358</v>
      </c>
      <c r="B139" s="54" t="s">
        <v>200</v>
      </c>
      <c r="C139" s="54"/>
      <c r="D139" s="54">
        <v>1</v>
      </c>
      <c r="E139" s="54" t="s">
        <v>12</v>
      </c>
      <c r="F139" s="103"/>
      <c r="G139" s="67"/>
      <c r="H139" s="52">
        <f t="shared" si="26"/>
        <v>0</v>
      </c>
      <c r="I139" s="104"/>
      <c r="J139" s="52">
        <f t="shared" si="27"/>
        <v>0</v>
      </c>
      <c r="K139" s="53">
        <f t="shared" ref="K139:K140" si="40">SUM(I139,G139)</f>
        <v>0</v>
      </c>
      <c r="L139" s="52">
        <f t="shared" ref="L139:L140" si="41">SUM(H139,J139)</f>
        <v>0</v>
      </c>
      <c r="M139" s="216"/>
    </row>
    <row r="140" spans="1:13" ht="15.5">
      <c r="A140" s="62" t="s">
        <v>1359</v>
      </c>
      <c r="B140" s="86" t="s">
        <v>137</v>
      </c>
      <c r="C140" s="54" t="s">
        <v>138</v>
      </c>
      <c r="D140" s="54">
        <v>1</v>
      </c>
      <c r="E140" s="54" t="s">
        <v>12</v>
      </c>
      <c r="F140" s="101"/>
      <c r="G140" s="70"/>
      <c r="H140" s="52">
        <f t="shared" si="26"/>
        <v>0</v>
      </c>
      <c r="I140" s="102"/>
      <c r="J140" s="52">
        <f t="shared" si="27"/>
        <v>0</v>
      </c>
      <c r="K140" s="53">
        <f t="shared" si="40"/>
        <v>0</v>
      </c>
      <c r="L140" s="52">
        <f t="shared" si="41"/>
        <v>0</v>
      </c>
      <c r="M140" s="216"/>
    </row>
    <row r="141" spans="1:13" ht="15.5">
      <c r="A141" s="63"/>
      <c r="B141" s="55" t="s">
        <v>139</v>
      </c>
      <c r="C141" s="55"/>
      <c r="D141" s="55"/>
      <c r="E141" s="55"/>
      <c r="F141" s="152"/>
      <c r="G141" s="153"/>
      <c r="H141" s="153"/>
      <c r="I141" s="154"/>
      <c r="J141" s="75"/>
      <c r="K141" s="155"/>
      <c r="L141" s="155"/>
      <c r="M141" s="156"/>
    </row>
    <row r="142" spans="1:13" ht="15.5">
      <c r="A142" s="62" t="s">
        <v>1360</v>
      </c>
      <c r="B142" s="54" t="s">
        <v>201</v>
      </c>
      <c r="C142" s="54"/>
      <c r="D142" s="54">
        <v>1</v>
      </c>
      <c r="E142" s="54" t="s">
        <v>12</v>
      </c>
      <c r="F142" s="103"/>
      <c r="G142" s="67"/>
      <c r="H142" s="52">
        <f t="shared" ref="H142:H192" si="42">G142*1.2</f>
        <v>0</v>
      </c>
      <c r="I142" s="104"/>
      <c r="J142" s="52">
        <f t="shared" ref="J142:J192" si="43">I142*1.2</f>
        <v>0</v>
      </c>
      <c r="K142" s="53">
        <f t="shared" ref="K142:K147" si="44">SUM(I142,G142)</f>
        <v>0</v>
      </c>
      <c r="L142" s="52">
        <f t="shared" ref="L142:L147" si="45">SUM(H142,J142)</f>
        <v>0</v>
      </c>
      <c r="M142" s="216"/>
    </row>
    <row r="143" spans="1:13" ht="15.5">
      <c r="A143" s="62" t="s">
        <v>1361</v>
      </c>
      <c r="B143" s="54" t="s">
        <v>140</v>
      </c>
      <c r="C143" s="54" t="s">
        <v>141</v>
      </c>
      <c r="D143" s="54">
        <v>1</v>
      </c>
      <c r="E143" s="54" t="s">
        <v>12</v>
      </c>
      <c r="F143" s="101"/>
      <c r="G143" s="70"/>
      <c r="H143" s="52">
        <f t="shared" si="42"/>
        <v>0</v>
      </c>
      <c r="I143" s="102"/>
      <c r="J143" s="52">
        <f t="shared" si="43"/>
        <v>0</v>
      </c>
      <c r="K143" s="53">
        <f t="shared" si="44"/>
        <v>0</v>
      </c>
      <c r="L143" s="52">
        <f t="shared" si="45"/>
        <v>0</v>
      </c>
      <c r="M143" s="216"/>
    </row>
    <row r="144" spans="1:13" ht="15.5">
      <c r="A144" s="62" t="s">
        <v>1362</v>
      </c>
      <c r="B144" s="54" t="s">
        <v>7</v>
      </c>
      <c r="C144" s="54"/>
      <c r="D144" s="54">
        <v>1</v>
      </c>
      <c r="E144" s="54" t="s">
        <v>12</v>
      </c>
      <c r="F144" s="103"/>
      <c r="G144" s="67"/>
      <c r="H144" s="52">
        <f t="shared" si="42"/>
        <v>0</v>
      </c>
      <c r="I144" s="104"/>
      <c r="J144" s="52">
        <f t="shared" si="43"/>
        <v>0</v>
      </c>
      <c r="K144" s="53">
        <f t="shared" si="44"/>
        <v>0</v>
      </c>
      <c r="L144" s="52">
        <f t="shared" si="45"/>
        <v>0</v>
      </c>
      <c r="M144" s="216"/>
    </row>
    <row r="145" spans="1:13" ht="15.5">
      <c r="A145" s="62" t="s">
        <v>1363</v>
      </c>
      <c r="B145" s="54" t="s">
        <v>142</v>
      </c>
      <c r="C145" s="54" t="s">
        <v>143</v>
      </c>
      <c r="D145" s="54">
        <v>1</v>
      </c>
      <c r="E145" s="54" t="s">
        <v>12</v>
      </c>
      <c r="F145" s="101"/>
      <c r="G145" s="70"/>
      <c r="H145" s="52">
        <f t="shared" si="42"/>
        <v>0</v>
      </c>
      <c r="I145" s="102"/>
      <c r="J145" s="52">
        <f t="shared" si="43"/>
        <v>0</v>
      </c>
      <c r="K145" s="53">
        <f t="shared" si="44"/>
        <v>0</v>
      </c>
      <c r="L145" s="52">
        <f t="shared" si="45"/>
        <v>0</v>
      </c>
      <c r="M145" s="216"/>
    </row>
    <row r="146" spans="1:13" ht="15.5">
      <c r="A146" s="62" t="s">
        <v>1364</v>
      </c>
      <c r="B146" s="54" t="s">
        <v>144</v>
      </c>
      <c r="C146" s="54" t="s">
        <v>28</v>
      </c>
      <c r="D146" s="54">
        <v>1</v>
      </c>
      <c r="E146" s="54" t="s">
        <v>12</v>
      </c>
      <c r="F146" s="103"/>
      <c r="G146" s="67"/>
      <c r="H146" s="52">
        <f t="shared" si="42"/>
        <v>0</v>
      </c>
      <c r="I146" s="104"/>
      <c r="J146" s="52">
        <f t="shared" si="43"/>
        <v>0</v>
      </c>
      <c r="K146" s="53">
        <f t="shared" si="44"/>
        <v>0</v>
      </c>
      <c r="L146" s="52">
        <f t="shared" si="45"/>
        <v>0</v>
      </c>
      <c r="M146" s="216"/>
    </row>
    <row r="147" spans="1:13" ht="15.5">
      <c r="A147" s="62" t="s">
        <v>1365</v>
      </c>
      <c r="B147" s="54" t="s">
        <v>145</v>
      </c>
      <c r="C147" s="54" t="s">
        <v>146</v>
      </c>
      <c r="D147" s="54">
        <v>1</v>
      </c>
      <c r="E147" s="54" t="s">
        <v>12</v>
      </c>
      <c r="F147" s="101"/>
      <c r="G147" s="70"/>
      <c r="H147" s="52">
        <f t="shared" si="42"/>
        <v>0</v>
      </c>
      <c r="I147" s="102"/>
      <c r="J147" s="52">
        <f t="shared" si="43"/>
        <v>0</v>
      </c>
      <c r="K147" s="53">
        <f t="shared" si="44"/>
        <v>0</v>
      </c>
      <c r="L147" s="52">
        <f t="shared" si="45"/>
        <v>0</v>
      </c>
      <c r="M147" s="216"/>
    </row>
    <row r="148" spans="1:13" ht="15.5">
      <c r="A148" s="63"/>
      <c r="B148" s="55" t="s">
        <v>148</v>
      </c>
      <c r="C148" s="55"/>
      <c r="D148" s="55"/>
      <c r="E148" s="55"/>
      <c r="F148" s="152"/>
      <c r="G148" s="153"/>
      <c r="H148" s="153"/>
      <c r="I148" s="154"/>
      <c r="J148" s="75"/>
      <c r="K148" s="155"/>
      <c r="L148" s="155"/>
      <c r="M148" s="156"/>
    </row>
    <row r="149" spans="1:13" ht="15.5">
      <c r="A149" s="62" t="s">
        <v>1366</v>
      </c>
      <c r="B149" s="54" t="s">
        <v>151</v>
      </c>
      <c r="C149" s="54"/>
      <c r="D149" s="54">
        <v>1</v>
      </c>
      <c r="E149" s="54" t="s">
        <v>12</v>
      </c>
      <c r="F149" s="103"/>
      <c r="G149" s="67"/>
      <c r="H149" s="52">
        <f t="shared" si="42"/>
        <v>0</v>
      </c>
      <c r="I149" s="104"/>
      <c r="J149" s="52">
        <f t="shared" si="43"/>
        <v>0</v>
      </c>
      <c r="K149" s="53">
        <f t="shared" ref="K149:K158" si="46">SUM(I149,G149)</f>
        <v>0</v>
      </c>
      <c r="L149" s="52">
        <f t="shared" ref="L149:L158" si="47">SUM(H149,J149)</f>
        <v>0</v>
      </c>
      <c r="M149" s="216"/>
    </row>
    <row r="150" spans="1:13" ht="15.5">
      <c r="A150" s="62" t="s">
        <v>1367</v>
      </c>
      <c r="B150" s="54" t="s">
        <v>152</v>
      </c>
      <c r="C150" s="54"/>
      <c r="D150" s="54">
        <v>1</v>
      </c>
      <c r="E150" s="54" t="s">
        <v>12</v>
      </c>
      <c r="F150" s="101"/>
      <c r="G150" s="70"/>
      <c r="H150" s="52">
        <f t="shared" si="42"/>
        <v>0</v>
      </c>
      <c r="I150" s="102"/>
      <c r="J150" s="52">
        <f t="shared" si="43"/>
        <v>0</v>
      </c>
      <c r="K150" s="53">
        <f t="shared" si="46"/>
        <v>0</v>
      </c>
      <c r="L150" s="52">
        <f t="shared" si="47"/>
        <v>0</v>
      </c>
      <c r="M150" s="216"/>
    </row>
    <row r="151" spans="1:13" ht="15.5">
      <c r="A151" s="62" t="s">
        <v>1368</v>
      </c>
      <c r="B151" s="54" t="s">
        <v>153</v>
      </c>
      <c r="C151" s="54"/>
      <c r="D151" s="54">
        <v>1</v>
      </c>
      <c r="E151" s="54" t="s">
        <v>12</v>
      </c>
      <c r="F151" s="103"/>
      <c r="G151" s="67"/>
      <c r="H151" s="52">
        <f t="shared" si="42"/>
        <v>0</v>
      </c>
      <c r="I151" s="104"/>
      <c r="J151" s="52">
        <f t="shared" si="43"/>
        <v>0</v>
      </c>
      <c r="K151" s="53">
        <f t="shared" si="46"/>
        <v>0</v>
      </c>
      <c r="L151" s="52">
        <f t="shared" si="47"/>
        <v>0</v>
      </c>
      <c r="M151" s="216"/>
    </row>
    <row r="152" spans="1:13" ht="15.5">
      <c r="A152" s="62" t="s">
        <v>1369</v>
      </c>
      <c r="B152" s="54" t="s">
        <v>154</v>
      </c>
      <c r="C152" s="54"/>
      <c r="D152" s="54">
        <v>1</v>
      </c>
      <c r="E152" s="54" t="s">
        <v>12</v>
      </c>
      <c r="F152" s="101"/>
      <c r="G152" s="70"/>
      <c r="H152" s="52">
        <f t="shared" si="42"/>
        <v>0</v>
      </c>
      <c r="I152" s="102"/>
      <c r="J152" s="52">
        <f t="shared" si="43"/>
        <v>0</v>
      </c>
      <c r="K152" s="53">
        <f t="shared" si="46"/>
        <v>0</v>
      </c>
      <c r="L152" s="52">
        <f t="shared" si="47"/>
        <v>0</v>
      </c>
      <c r="M152" s="216"/>
    </row>
    <row r="153" spans="1:13" ht="15.5">
      <c r="A153" s="62" t="s">
        <v>1370</v>
      </c>
      <c r="B153" s="54" t="s">
        <v>155</v>
      </c>
      <c r="C153" s="54"/>
      <c r="D153" s="54">
        <v>1</v>
      </c>
      <c r="E153" s="54" t="s">
        <v>12</v>
      </c>
      <c r="F153" s="103"/>
      <c r="G153" s="67"/>
      <c r="H153" s="52">
        <f t="shared" si="42"/>
        <v>0</v>
      </c>
      <c r="I153" s="104"/>
      <c r="J153" s="52">
        <f t="shared" si="43"/>
        <v>0</v>
      </c>
      <c r="K153" s="53">
        <f t="shared" si="46"/>
        <v>0</v>
      </c>
      <c r="L153" s="52">
        <f t="shared" si="47"/>
        <v>0</v>
      </c>
      <c r="M153" s="216"/>
    </row>
    <row r="154" spans="1:13" ht="15.5">
      <c r="A154" s="62" t="s">
        <v>1371</v>
      </c>
      <c r="B154" s="54" t="s">
        <v>156</v>
      </c>
      <c r="C154" s="54"/>
      <c r="D154" s="54">
        <v>1</v>
      </c>
      <c r="E154" s="54" t="s">
        <v>12</v>
      </c>
      <c r="F154" s="101"/>
      <c r="G154" s="70"/>
      <c r="H154" s="52">
        <f t="shared" si="42"/>
        <v>0</v>
      </c>
      <c r="I154" s="102"/>
      <c r="J154" s="52">
        <f t="shared" si="43"/>
        <v>0</v>
      </c>
      <c r="K154" s="53">
        <f t="shared" si="46"/>
        <v>0</v>
      </c>
      <c r="L154" s="52">
        <f t="shared" si="47"/>
        <v>0</v>
      </c>
      <c r="M154" s="216"/>
    </row>
    <row r="155" spans="1:13" ht="15.5">
      <c r="A155" s="62" t="s">
        <v>1372</v>
      </c>
      <c r="B155" s="54" t="s">
        <v>157</v>
      </c>
      <c r="C155" s="54"/>
      <c r="D155" s="54">
        <v>1</v>
      </c>
      <c r="E155" s="54" t="s">
        <v>12</v>
      </c>
      <c r="F155" s="103"/>
      <c r="G155" s="67"/>
      <c r="H155" s="52">
        <f t="shared" si="42"/>
        <v>0</v>
      </c>
      <c r="I155" s="104"/>
      <c r="J155" s="52">
        <f t="shared" si="43"/>
        <v>0</v>
      </c>
      <c r="K155" s="53">
        <f t="shared" si="46"/>
        <v>0</v>
      </c>
      <c r="L155" s="52">
        <f t="shared" si="47"/>
        <v>0</v>
      </c>
      <c r="M155" s="216"/>
    </row>
    <row r="156" spans="1:13" ht="15.5">
      <c r="A156" s="62" t="s">
        <v>1373</v>
      </c>
      <c r="B156" s="54" t="s">
        <v>158</v>
      </c>
      <c r="C156" s="54"/>
      <c r="D156" s="54">
        <v>1</v>
      </c>
      <c r="E156" s="54" t="s">
        <v>12</v>
      </c>
      <c r="F156" s="101"/>
      <c r="G156" s="70"/>
      <c r="H156" s="52">
        <f t="shared" si="42"/>
        <v>0</v>
      </c>
      <c r="I156" s="102"/>
      <c r="J156" s="52">
        <f t="shared" si="43"/>
        <v>0</v>
      </c>
      <c r="K156" s="53">
        <f t="shared" si="46"/>
        <v>0</v>
      </c>
      <c r="L156" s="52">
        <f t="shared" si="47"/>
        <v>0</v>
      </c>
      <c r="M156" s="216"/>
    </row>
    <row r="157" spans="1:13" ht="15.5">
      <c r="A157" s="62" t="s">
        <v>1374</v>
      </c>
      <c r="B157" s="54" t="s">
        <v>159</v>
      </c>
      <c r="C157" s="54"/>
      <c r="D157" s="54">
        <v>1</v>
      </c>
      <c r="E157" s="54" t="s">
        <v>12</v>
      </c>
      <c r="F157" s="103"/>
      <c r="G157" s="67"/>
      <c r="H157" s="52">
        <f t="shared" si="42"/>
        <v>0</v>
      </c>
      <c r="I157" s="104"/>
      <c r="J157" s="52">
        <f t="shared" si="43"/>
        <v>0</v>
      </c>
      <c r="K157" s="53">
        <f t="shared" si="46"/>
        <v>0</v>
      </c>
      <c r="L157" s="52">
        <f t="shared" si="47"/>
        <v>0</v>
      </c>
      <c r="M157" s="216"/>
    </row>
    <row r="158" spans="1:13" ht="15.5">
      <c r="A158" s="62" t="s">
        <v>1375</v>
      </c>
      <c r="B158" s="54" t="s">
        <v>160</v>
      </c>
      <c r="C158" s="54"/>
      <c r="D158" s="54">
        <v>1</v>
      </c>
      <c r="E158" s="54" t="s">
        <v>12</v>
      </c>
      <c r="F158" s="101"/>
      <c r="G158" s="70"/>
      <c r="H158" s="52">
        <f t="shared" si="42"/>
        <v>0</v>
      </c>
      <c r="I158" s="102"/>
      <c r="J158" s="52">
        <f t="shared" si="43"/>
        <v>0</v>
      </c>
      <c r="K158" s="53">
        <f t="shared" si="46"/>
        <v>0</v>
      </c>
      <c r="L158" s="52">
        <f t="shared" si="47"/>
        <v>0</v>
      </c>
      <c r="M158" s="216"/>
    </row>
    <row r="159" spans="1:13" ht="15.5">
      <c r="A159" s="63"/>
      <c r="B159" s="55" t="s">
        <v>161</v>
      </c>
      <c r="C159" s="55"/>
      <c r="D159" s="55"/>
      <c r="E159" s="55"/>
      <c r="F159" s="152"/>
      <c r="G159" s="153"/>
      <c r="H159" s="153"/>
      <c r="I159" s="154"/>
      <c r="J159" s="75"/>
      <c r="K159" s="155"/>
      <c r="L159" s="155"/>
      <c r="M159" s="156"/>
    </row>
    <row r="160" spans="1:13" ht="15.5">
      <c r="A160" s="62" t="s">
        <v>1376</v>
      </c>
      <c r="B160" s="54" t="s">
        <v>162</v>
      </c>
      <c r="C160" s="54" t="s">
        <v>163</v>
      </c>
      <c r="D160" s="54">
        <v>1</v>
      </c>
      <c r="E160" s="54" t="s">
        <v>12</v>
      </c>
      <c r="F160" s="103"/>
      <c r="G160" s="67"/>
      <c r="H160" s="52">
        <f t="shared" si="42"/>
        <v>0</v>
      </c>
      <c r="I160" s="104"/>
      <c r="J160" s="52">
        <f t="shared" si="43"/>
        <v>0</v>
      </c>
      <c r="K160" s="53">
        <f t="shared" ref="K160:K162" si="48">SUM(I160,G160)</f>
        <v>0</v>
      </c>
      <c r="L160" s="52">
        <f t="shared" ref="L160:L162" si="49">SUM(H160,J160)</f>
        <v>0</v>
      </c>
      <c r="M160" s="216"/>
    </row>
    <row r="161" spans="1:13" ht="15.5">
      <c r="A161" s="62" t="s">
        <v>1377</v>
      </c>
      <c r="B161" s="54" t="s">
        <v>164</v>
      </c>
      <c r="C161" s="54" t="s">
        <v>149</v>
      </c>
      <c r="D161" s="54">
        <v>1</v>
      </c>
      <c r="E161" s="54" t="s">
        <v>12</v>
      </c>
      <c r="F161" s="101"/>
      <c r="G161" s="70"/>
      <c r="H161" s="52">
        <f t="shared" si="42"/>
        <v>0</v>
      </c>
      <c r="I161" s="102"/>
      <c r="J161" s="52">
        <f t="shared" si="43"/>
        <v>0</v>
      </c>
      <c r="K161" s="53">
        <f t="shared" si="48"/>
        <v>0</v>
      </c>
      <c r="L161" s="52">
        <f t="shared" si="49"/>
        <v>0</v>
      </c>
      <c r="M161" s="216"/>
    </row>
    <row r="162" spans="1:13" ht="15.5">
      <c r="A162" s="62" t="s">
        <v>1378</v>
      </c>
      <c r="B162" s="54" t="s">
        <v>165</v>
      </c>
      <c r="C162" s="54" t="s">
        <v>150</v>
      </c>
      <c r="D162" s="54">
        <v>1</v>
      </c>
      <c r="E162" s="54" t="s">
        <v>12</v>
      </c>
      <c r="F162" s="103"/>
      <c r="G162" s="67"/>
      <c r="H162" s="52">
        <f t="shared" si="42"/>
        <v>0</v>
      </c>
      <c r="I162" s="104"/>
      <c r="J162" s="52">
        <f t="shared" si="43"/>
        <v>0</v>
      </c>
      <c r="K162" s="53">
        <f t="shared" si="48"/>
        <v>0</v>
      </c>
      <c r="L162" s="52">
        <f t="shared" si="49"/>
        <v>0</v>
      </c>
      <c r="M162" s="216"/>
    </row>
    <row r="163" spans="1:13" ht="15.5">
      <c r="A163" s="63"/>
      <c r="B163" s="55" t="s">
        <v>166</v>
      </c>
      <c r="C163" s="55"/>
      <c r="D163" s="55"/>
      <c r="E163" s="55"/>
      <c r="F163" s="157"/>
      <c r="G163" s="154"/>
      <c r="H163" s="154"/>
      <c r="I163" s="154"/>
      <c r="J163" s="55"/>
      <c r="K163" s="158"/>
      <c r="L163" s="158"/>
      <c r="M163" s="156"/>
    </row>
    <row r="164" spans="1:13" ht="15.5">
      <c r="A164" s="62" t="s">
        <v>1379</v>
      </c>
      <c r="B164" s="54" t="s">
        <v>167</v>
      </c>
      <c r="C164" s="54" t="s">
        <v>168</v>
      </c>
      <c r="D164" s="54">
        <v>1</v>
      </c>
      <c r="E164" s="54" t="s">
        <v>12</v>
      </c>
      <c r="F164" s="101"/>
      <c r="G164" s="70"/>
      <c r="H164" s="52">
        <f t="shared" si="42"/>
        <v>0</v>
      </c>
      <c r="I164" s="102"/>
      <c r="J164" s="52">
        <f t="shared" si="43"/>
        <v>0</v>
      </c>
      <c r="K164" s="53">
        <f t="shared" ref="K164:K169" si="50">SUM(I164,G164)</f>
        <v>0</v>
      </c>
      <c r="L164" s="52">
        <f t="shared" ref="L164:L169" si="51">SUM(H164,J164)</f>
        <v>0</v>
      </c>
      <c r="M164" s="216"/>
    </row>
    <row r="165" spans="1:13" ht="15.5">
      <c r="A165" s="62" t="s">
        <v>1380</v>
      </c>
      <c r="B165" s="54" t="s">
        <v>169</v>
      </c>
      <c r="C165" s="54" t="s">
        <v>170</v>
      </c>
      <c r="D165" s="54">
        <v>1</v>
      </c>
      <c r="E165" s="54" t="s">
        <v>12</v>
      </c>
      <c r="F165" s="103"/>
      <c r="G165" s="67"/>
      <c r="H165" s="52">
        <f t="shared" si="42"/>
        <v>0</v>
      </c>
      <c r="I165" s="104"/>
      <c r="J165" s="52">
        <f t="shared" si="43"/>
        <v>0</v>
      </c>
      <c r="K165" s="53">
        <f t="shared" si="50"/>
        <v>0</v>
      </c>
      <c r="L165" s="52">
        <f t="shared" si="51"/>
        <v>0</v>
      </c>
      <c r="M165" s="216"/>
    </row>
    <row r="166" spans="1:13" ht="15.5">
      <c r="A166" s="62" t="s">
        <v>1381</v>
      </c>
      <c r="B166" s="54" t="s">
        <v>532</v>
      </c>
      <c r="C166" s="54" t="s">
        <v>533</v>
      </c>
      <c r="D166" s="54">
        <v>1</v>
      </c>
      <c r="E166" s="54" t="s">
        <v>12</v>
      </c>
      <c r="F166" s="101"/>
      <c r="G166" s="70"/>
      <c r="H166" s="52">
        <f t="shared" si="42"/>
        <v>0</v>
      </c>
      <c r="I166" s="102"/>
      <c r="J166" s="52">
        <f t="shared" si="43"/>
        <v>0</v>
      </c>
      <c r="K166" s="53">
        <f t="shared" si="50"/>
        <v>0</v>
      </c>
      <c r="L166" s="52">
        <f t="shared" si="51"/>
        <v>0</v>
      </c>
      <c r="M166" s="216"/>
    </row>
    <row r="167" spans="1:13" ht="15.5">
      <c r="A167" s="62" t="s">
        <v>1382</v>
      </c>
      <c r="B167" s="54" t="s">
        <v>511</v>
      </c>
      <c r="C167" s="54" t="s">
        <v>512</v>
      </c>
      <c r="D167" s="54">
        <v>1</v>
      </c>
      <c r="E167" s="54" t="s">
        <v>12</v>
      </c>
      <c r="F167" s="103"/>
      <c r="G167" s="67"/>
      <c r="H167" s="52">
        <f t="shared" si="42"/>
        <v>0</v>
      </c>
      <c r="I167" s="104"/>
      <c r="J167" s="52">
        <f t="shared" si="43"/>
        <v>0</v>
      </c>
      <c r="K167" s="53">
        <f t="shared" si="50"/>
        <v>0</v>
      </c>
      <c r="L167" s="52">
        <f t="shared" si="51"/>
        <v>0</v>
      </c>
      <c r="M167" s="216"/>
    </row>
    <row r="168" spans="1:13" ht="15.5">
      <c r="A168" s="62" t="s">
        <v>1383</v>
      </c>
      <c r="B168" s="54" t="s">
        <v>511</v>
      </c>
      <c r="C168" s="54" t="s">
        <v>513</v>
      </c>
      <c r="D168" s="54">
        <v>1</v>
      </c>
      <c r="E168" s="54" t="s">
        <v>12</v>
      </c>
      <c r="F168" s="101"/>
      <c r="G168" s="70"/>
      <c r="H168" s="52">
        <f t="shared" si="42"/>
        <v>0</v>
      </c>
      <c r="I168" s="102"/>
      <c r="J168" s="52">
        <f t="shared" si="43"/>
        <v>0</v>
      </c>
      <c r="K168" s="53">
        <f t="shared" si="50"/>
        <v>0</v>
      </c>
      <c r="L168" s="52">
        <f t="shared" si="51"/>
        <v>0</v>
      </c>
      <c r="M168" s="216"/>
    </row>
    <row r="169" spans="1:13" ht="15.5">
      <c r="A169" s="62" t="s">
        <v>1384</v>
      </c>
      <c r="B169" s="54" t="s">
        <v>530</v>
      </c>
      <c r="C169" s="54" t="s">
        <v>531</v>
      </c>
      <c r="D169" s="54">
        <v>1</v>
      </c>
      <c r="E169" s="54" t="s">
        <v>12</v>
      </c>
      <c r="F169" s="103"/>
      <c r="G169" s="67"/>
      <c r="H169" s="52">
        <f t="shared" si="42"/>
        <v>0</v>
      </c>
      <c r="I169" s="104"/>
      <c r="J169" s="52">
        <f t="shared" si="43"/>
        <v>0</v>
      </c>
      <c r="K169" s="53">
        <f t="shared" si="50"/>
        <v>0</v>
      </c>
      <c r="L169" s="52">
        <f t="shared" si="51"/>
        <v>0</v>
      </c>
      <c r="M169" s="216"/>
    </row>
    <row r="170" spans="1:13" ht="15.5">
      <c r="A170" s="63"/>
      <c r="B170" s="55" t="s">
        <v>171</v>
      </c>
      <c r="C170" s="55"/>
      <c r="D170" s="55"/>
      <c r="E170" s="55"/>
      <c r="F170" s="157"/>
      <c r="G170" s="154"/>
      <c r="H170" s="154"/>
      <c r="I170" s="154"/>
      <c r="J170" s="55"/>
      <c r="K170" s="158"/>
      <c r="L170" s="158"/>
      <c r="M170" s="156"/>
    </row>
    <row r="171" spans="1:13" ht="15.5">
      <c r="A171" s="62" t="s">
        <v>1385</v>
      </c>
      <c r="B171" s="54" t="s">
        <v>172</v>
      </c>
      <c r="C171" s="54"/>
      <c r="D171" s="54">
        <v>1</v>
      </c>
      <c r="E171" s="54" t="s">
        <v>12</v>
      </c>
      <c r="F171" s="101"/>
      <c r="G171" s="70"/>
      <c r="H171" s="52">
        <f t="shared" si="42"/>
        <v>0</v>
      </c>
      <c r="I171" s="102"/>
      <c r="J171" s="52">
        <f t="shared" si="43"/>
        <v>0</v>
      </c>
      <c r="K171" s="53">
        <f t="shared" ref="K171:K175" si="52">SUM(I171,G171)</f>
        <v>0</v>
      </c>
      <c r="L171" s="52">
        <f t="shared" ref="L171:L175" si="53">SUM(H171,J171)</f>
        <v>0</v>
      </c>
      <c r="M171" s="216"/>
    </row>
    <row r="172" spans="1:13" ht="15.5">
      <c r="A172" s="62" t="s">
        <v>1386</v>
      </c>
      <c r="B172" s="54" t="s">
        <v>173</v>
      </c>
      <c r="C172" s="54"/>
      <c r="D172" s="54">
        <v>1</v>
      </c>
      <c r="E172" s="54" t="s">
        <v>12</v>
      </c>
      <c r="F172" s="103"/>
      <c r="G172" s="67"/>
      <c r="H172" s="52">
        <f t="shared" si="42"/>
        <v>0</v>
      </c>
      <c r="I172" s="104"/>
      <c r="J172" s="52">
        <f t="shared" si="43"/>
        <v>0</v>
      </c>
      <c r="K172" s="53">
        <f t="shared" si="52"/>
        <v>0</v>
      </c>
      <c r="L172" s="52">
        <f t="shared" si="53"/>
        <v>0</v>
      </c>
      <c r="M172" s="216"/>
    </row>
    <row r="173" spans="1:13" ht="15.5">
      <c r="A173" s="62" t="s">
        <v>1387</v>
      </c>
      <c r="B173" s="54" t="s">
        <v>174</v>
      </c>
      <c r="C173" s="54"/>
      <c r="D173" s="54">
        <v>1</v>
      </c>
      <c r="E173" s="54" t="s">
        <v>12</v>
      </c>
      <c r="F173" s="101"/>
      <c r="G173" s="70"/>
      <c r="H173" s="52">
        <f t="shared" si="42"/>
        <v>0</v>
      </c>
      <c r="I173" s="102"/>
      <c r="J173" s="52">
        <f t="shared" si="43"/>
        <v>0</v>
      </c>
      <c r="K173" s="53">
        <f t="shared" si="52"/>
        <v>0</v>
      </c>
      <c r="L173" s="52">
        <f t="shared" si="53"/>
        <v>0</v>
      </c>
      <c r="M173" s="216"/>
    </row>
    <row r="174" spans="1:13" ht="15.5">
      <c r="A174" s="62" t="s">
        <v>1388</v>
      </c>
      <c r="B174" s="54" t="s">
        <v>175</v>
      </c>
      <c r="C174" s="54"/>
      <c r="D174" s="54">
        <v>1</v>
      </c>
      <c r="E174" s="54" t="s">
        <v>12</v>
      </c>
      <c r="F174" s="103"/>
      <c r="G174" s="67"/>
      <c r="H174" s="52">
        <f t="shared" si="42"/>
        <v>0</v>
      </c>
      <c r="I174" s="104"/>
      <c r="J174" s="52">
        <f t="shared" si="43"/>
        <v>0</v>
      </c>
      <c r="K174" s="53">
        <f t="shared" si="52"/>
        <v>0</v>
      </c>
      <c r="L174" s="52">
        <f t="shared" si="53"/>
        <v>0</v>
      </c>
      <c r="M174" s="216"/>
    </row>
    <row r="175" spans="1:13" ht="15.5">
      <c r="A175" s="62" t="s">
        <v>1389</v>
      </c>
      <c r="B175" s="54" t="s">
        <v>514</v>
      </c>
      <c r="C175" s="54" t="s">
        <v>515</v>
      </c>
      <c r="D175" s="54">
        <v>1</v>
      </c>
      <c r="E175" s="54" t="s">
        <v>12</v>
      </c>
      <c r="F175" s="101"/>
      <c r="G175" s="70"/>
      <c r="H175" s="52">
        <f t="shared" si="42"/>
        <v>0</v>
      </c>
      <c r="I175" s="102"/>
      <c r="J175" s="52">
        <f t="shared" si="43"/>
        <v>0</v>
      </c>
      <c r="K175" s="53">
        <f t="shared" si="52"/>
        <v>0</v>
      </c>
      <c r="L175" s="52">
        <f t="shared" si="53"/>
        <v>0</v>
      </c>
      <c r="M175" s="216"/>
    </row>
    <row r="176" spans="1:13" ht="15.5">
      <c r="A176" s="63"/>
      <c r="B176" s="55" t="s">
        <v>176</v>
      </c>
      <c r="C176" s="55"/>
      <c r="D176" s="55"/>
      <c r="E176" s="55"/>
      <c r="F176" s="157"/>
      <c r="G176" s="154"/>
      <c r="H176" s="154"/>
      <c r="I176" s="154"/>
      <c r="J176" s="55"/>
      <c r="K176" s="158"/>
      <c r="L176" s="158"/>
      <c r="M176" s="156"/>
    </row>
    <row r="177" spans="1:13" ht="15.5">
      <c r="A177" s="62" t="s">
        <v>1390</v>
      </c>
      <c r="B177" s="54" t="s">
        <v>177</v>
      </c>
      <c r="C177" s="54" t="s">
        <v>178</v>
      </c>
      <c r="D177" s="54">
        <v>1</v>
      </c>
      <c r="E177" s="54" t="s">
        <v>12</v>
      </c>
      <c r="F177" s="101"/>
      <c r="G177" s="70"/>
      <c r="H177" s="52">
        <f t="shared" si="42"/>
        <v>0</v>
      </c>
      <c r="I177" s="102"/>
      <c r="J177" s="52">
        <f t="shared" si="43"/>
        <v>0</v>
      </c>
      <c r="K177" s="53">
        <f t="shared" ref="K177:K182" si="54">SUM(I177,G177)</f>
        <v>0</v>
      </c>
      <c r="L177" s="52">
        <f t="shared" ref="L177:L182" si="55">SUM(H177,J177)</f>
        <v>0</v>
      </c>
      <c r="M177" s="216"/>
    </row>
    <row r="178" spans="1:13" ht="15.5">
      <c r="A178" s="62" t="s">
        <v>1391</v>
      </c>
      <c r="B178" s="54" t="s">
        <v>179</v>
      </c>
      <c r="C178" s="54" t="s">
        <v>180</v>
      </c>
      <c r="D178" s="54">
        <v>1</v>
      </c>
      <c r="E178" s="54" t="s">
        <v>12</v>
      </c>
      <c r="F178" s="103"/>
      <c r="G178" s="67"/>
      <c r="H178" s="52">
        <f t="shared" si="42"/>
        <v>0</v>
      </c>
      <c r="I178" s="104"/>
      <c r="J178" s="52">
        <f t="shared" si="43"/>
        <v>0</v>
      </c>
      <c r="K178" s="53">
        <f t="shared" si="54"/>
        <v>0</v>
      </c>
      <c r="L178" s="52">
        <f t="shared" si="55"/>
        <v>0</v>
      </c>
      <c r="M178" s="216"/>
    </row>
    <row r="179" spans="1:13" ht="15.5">
      <c r="A179" s="62" t="s">
        <v>1392</v>
      </c>
      <c r="B179" s="54" t="s">
        <v>181</v>
      </c>
      <c r="C179" s="54" t="s">
        <v>180</v>
      </c>
      <c r="D179" s="54">
        <v>1</v>
      </c>
      <c r="E179" s="54" t="s">
        <v>12</v>
      </c>
      <c r="F179" s="101"/>
      <c r="G179" s="70"/>
      <c r="H179" s="52">
        <f t="shared" si="42"/>
        <v>0</v>
      </c>
      <c r="I179" s="102"/>
      <c r="J179" s="52">
        <f t="shared" si="43"/>
        <v>0</v>
      </c>
      <c r="K179" s="53">
        <f t="shared" si="54"/>
        <v>0</v>
      </c>
      <c r="L179" s="52">
        <f t="shared" si="55"/>
        <v>0</v>
      </c>
      <c r="M179" s="216"/>
    </row>
    <row r="180" spans="1:13" ht="15.5">
      <c r="A180" s="62" t="s">
        <v>1393</v>
      </c>
      <c r="B180" s="54" t="s">
        <v>642</v>
      </c>
      <c r="C180" s="54" t="s">
        <v>510</v>
      </c>
      <c r="D180" s="54">
        <v>1</v>
      </c>
      <c r="E180" s="54" t="s">
        <v>12</v>
      </c>
      <c r="F180" s="103"/>
      <c r="G180" s="67"/>
      <c r="H180" s="52">
        <f t="shared" si="42"/>
        <v>0</v>
      </c>
      <c r="I180" s="104"/>
      <c r="J180" s="52">
        <f t="shared" si="43"/>
        <v>0</v>
      </c>
      <c r="K180" s="53">
        <f t="shared" si="54"/>
        <v>0</v>
      </c>
      <c r="L180" s="52">
        <f t="shared" si="55"/>
        <v>0</v>
      </c>
      <c r="M180" s="216"/>
    </row>
    <row r="181" spans="1:13" ht="15.5">
      <c r="A181" s="62" t="s">
        <v>1394</v>
      </c>
      <c r="B181" s="54" t="s">
        <v>524</v>
      </c>
      <c r="C181" s="54" t="s">
        <v>525</v>
      </c>
      <c r="D181" s="54">
        <v>1</v>
      </c>
      <c r="E181" s="54" t="s">
        <v>12</v>
      </c>
      <c r="F181" s="101"/>
      <c r="G181" s="70"/>
      <c r="H181" s="52">
        <f t="shared" si="42"/>
        <v>0</v>
      </c>
      <c r="I181" s="102"/>
      <c r="J181" s="52">
        <f t="shared" si="43"/>
        <v>0</v>
      </c>
      <c r="K181" s="53">
        <f t="shared" si="54"/>
        <v>0</v>
      </c>
      <c r="L181" s="52">
        <f t="shared" si="55"/>
        <v>0</v>
      </c>
      <c r="M181" s="216"/>
    </row>
    <row r="182" spans="1:13" ht="15.5">
      <c r="A182" s="62" t="s">
        <v>1395</v>
      </c>
      <c r="B182" s="54" t="s">
        <v>524</v>
      </c>
      <c r="C182" s="54" t="s">
        <v>526</v>
      </c>
      <c r="D182" s="54">
        <v>1</v>
      </c>
      <c r="E182" s="54" t="s">
        <v>12</v>
      </c>
      <c r="F182" s="103"/>
      <c r="G182" s="67"/>
      <c r="H182" s="52">
        <f t="shared" si="42"/>
        <v>0</v>
      </c>
      <c r="I182" s="104"/>
      <c r="J182" s="52">
        <f t="shared" si="43"/>
        <v>0</v>
      </c>
      <c r="K182" s="53">
        <f t="shared" si="54"/>
        <v>0</v>
      </c>
      <c r="L182" s="52">
        <f t="shared" si="55"/>
        <v>0</v>
      </c>
      <c r="M182" s="216"/>
    </row>
    <row r="183" spans="1:13" ht="15.5">
      <c r="A183" s="63"/>
      <c r="B183" s="55" t="s">
        <v>182</v>
      </c>
      <c r="C183" s="55"/>
      <c r="D183" s="55"/>
      <c r="E183" s="55"/>
      <c r="F183" s="152"/>
      <c r="G183" s="153"/>
      <c r="H183" s="153"/>
      <c r="I183" s="154"/>
      <c r="J183" s="75"/>
      <c r="K183" s="155"/>
      <c r="L183" s="155"/>
      <c r="M183" s="156"/>
    </row>
    <row r="184" spans="1:13" ht="15.5">
      <c r="A184" s="62" t="s">
        <v>1396</v>
      </c>
      <c r="B184" s="54" t="s">
        <v>183</v>
      </c>
      <c r="C184" s="54" t="s">
        <v>184</v>
      </c>
      <c r="D184" s="54">
        <v>1</v>
      </c>
      <c r="E184" s="54" t="s">
        <v>12</v>
      </c>
      <c r="F184" s="103"/>
      <c r="G184" s="67"/>
      <c r="H184" s="52">
        <f t="shared" si="42"/>
        <v>0</v>
      </c>
      <c r="I184" s="67"/>
      <c r="J184" s="52">
        <f t="shared" si="43"/>
        <v>0</v>
      </c>
      <c r="K184" s="53">
        <f t="shared" ref="K184:K192" si="56">SUM(I184,G184)</f>
        <v>0</v>
      </c>
      <c r="L184" s="52">
        <f t="shared" ref="L184:L192" si="57">SUM(H184,J184)</f>
        <v>0</v>
      </c>
      <c r="M184" s="216"/>
    </row>
    <row r="185" spans="1:13" ht="15.5">
      <c r="A185" s="62" t="s">
        <v>1397</v>
      </c>
      <c r="B185" s="54" t="s">
        <v>185</v>
      </c>
      <c r="C185" s="54" t="s">
        <v>186</v>
      </c>
      <c r="D185" s="54">
        <v>1</v>
      </c>
      <c r="E185" s="54" t="s">
        <v>12</v>
      </c>
      <c r="F185" s="101"/>
      <c r="G185" s="70"/>
      <c r="H185" s="52">
        <f t="shared" si="42"/>
        <v>0</v>
      </c>
      <c r="I185" s="70"/>
      <c r="J185" s="52">
        <f t="shared" si="43"/>
        <v>0</v>
      </c>
      <c r="K185" s="53">
        <f t="shared" si="56"/>
        <v>0</v>
      </c>
      <c r="L185" s="52">
        <f t="shared" si="57"/>
        <v>0</v>
      </c>
      <c r="M185" s="216"/>
    </row>
    <row r="186" spans="1:13" ht="15.5">
      <c r="A186" s="62" t="s">
        <v>1398</v>
      </c>
      <c r="B186" s="54" t="s">
        <v>187</v>
      </c>
      <c r="C186" s="54" t="s">
        <v>188</v>
      </c>
      <c r="D186" s="54">
        <v>1</v>
      </c>
      <c r="E186" s="54" t="s">
        <v>12</v>
      </c>
      <c r="F186" s="103"/>
      <c r="G186" s="67"/>
      <c r="H186" s="52">
        <f t="shared" si="42"/>
        <v>0</v>
      </c>
      <c r="I186" s="67"/>
      <c r="J186" s="52">
        <f t="shared" si="43"/>
        <v>0</v>
      </c>
      <c r="K186" s="53">
        <f t="shared" si="56"/>
        <v>0</v>
      </c>
      <c r="L186" s="52">
        <f t="shared" si="57"/>
        <v>0</v>
      </c>
      <c r="M186" s="216"/>
    </row>
    <row r="187" spans="1:13" ht="15.5">
      <c r="A187" s="62" t="s">
        <v>1399</v>
      </c>
      <c r="B187" s="54" t="s">
        <v>189</v>
      </c>
      <c r="C187" s="54" t="s">
        <v>190</v>
      </c>
      <c r="D187" s="54">
        <v>1</v>
      </c>
      <c r="E187" s="54" t="s">
        <v>12</v>
      </c>
      <c r="F187" s="101"/>
      <c r="G187" s="70"/>
      <c r="H187" s="52">
        <f t="shared" si="42"/>
        <v>0</v>
      </c>
      <c r="I187" s="70"/>
      <c r="J187" s="52">
        <f t="shared" si="43"/>
        <v>0</v>
      </c>
      <c r="K187" s="53">
        <f t="shared" si="56"/>
        <v>0</v>
      </c>
      <c r="L187" s="52">
        <f t="shared" si="57"/>
        <v>0</v>
      </c>
      <c r="M187" s="216"/>
    </row>
    <row r="188" spans="1:13" ht="15.5">
      <c r="A188" s="62" t="s">
        <v>1400</v>
      </c>
      <c r="B188" s="54" t="s">
        <v>191</v>
      </c>
      <c r="C188" s="54" t="s">
        <v>19</v>
      </c>
      <c r="D188" s="54">
        <v>1</v>
      </c>
      <c r="E188" s="54" t="s">
        <v>12</v>
      </c>
      <c r="F188" s="103"/>
      <c r="G188" s="67"/>
      <c r="H188" s="52">
        <f t="shared" si="42"/>
        <v>0</v>
      </c>
      <c r="I188" s="67"/>
      <c r="J188" s="52">
        <f t="shared" si="43"/>
        <v>0</v>
      </c>
      <c r="K188" s="53">
        <f t="shared" si="56"/>
        <v>0</v>
      </c>
      <c r="L188" s="52">
        <f t="shared" si="57"/>
        <v>0</v>
      </c>
      <c r="M188" s="216"/>
    </row>
    <row r="189" spans="1:13" ht="15.5">
      <c r="A189" s="62" t="s">
        <v>1401</v>
      </c>
      <c r="B189" s="54" t="s">
        <v>192</v>
      </c>
      <c r="C189" s="54" t="s">
        <v>193</v>
      </c>
      <c r="D189" s="54">
        <v>1</v>
      </c>
      <c r="E189" s="54" t="s">
        <v>12</v>
      </c>
      <c r="F189" s="101"/>
      <c r="G189" s="70"/>
      <c r="H189" s="52">
        <f t="shared" si="42"/>
        <v>0</v>
      </c>
      <c r="I189" s="70"/>
      <c r="J189" s="52">
        <f t="shared" si="43"/>
        <v>0</v>
      </c>
      <c r="K189" s="53">
        <f t="shared" si="56"/>
        <v>0</v>
      </c>
      <c r="L189" s="52">
        <f t="shared" si="57"/>
        <v>0</v>
      </c>
      <c r="M189" s="216"/>
    </row>
    <row r="190" spans="1:13" ht="15.5">
      <c r="A190" s="62" t="s">
        <v>1402</v>
      </c>
      <c r="B190" s="54" t="s">
        <v>194</v>
      </c>
      <c r="C190" s="54" t="s">
        <v>20</v>
      </c>
      <c r="D190" s="54">
        <v>1</v>
      </c>
      <c r="E190" s="54" t="s">
        <v>12</v>
      </c>
      <c r="F190" s="103"/>
      <c r="G190" s="67"/>
      <c r="H190" s="52">
        <f t="shared" si="42"/>
        <v>0</v>
      </c>
      <c r="I190" s="67"/>
      <c r="J190" s="52">
        <f t="shared" si="43"/>
        <v>0</v>
      </c>
      <c r="K190" s="53">
        <f t="shared" si="56"/>
        <v>0</v>
      </c>
      <c r="L190" s="52">
        <f t="shared" si="57"/>
        <v>0</v>
      </c>
      <c r="M190" s="216"/>
    </row>
    <row r="191" spans="1:13" ht="15.5">
      <c r="A191" s="62" t="s">
        <v>1403</v>
      </c>
      <c r="B191" s="54" t="s">
        <v>195</v>
      </c>
      <c r="C191" s="54" t="s">
        <v>196</v>
      </c>
      <c r="D191" s="54">
        <v>1</v>
      </c>
      <c r="E191" s="54" t="s">
        <v>12</v>
      </c>
      <c r="F191" s="101"/>
      <c r="G191" s="70"/>
      <c r="H191" s="52">
        <f t="shared" si="42"/>
        <v>0</v>
      </c>
      <c r="I191" s="70"/>
      <c r="J191" s="52">
        <f t="shared" si="43"/>
        <v>0</v>
      </c>
      <c r="K191" s="53">
        <f t="shared" si="56"/>
        <v>0</v>
      </c>
      <c r="L191" s="52">
        <f t="shared" si="57"/>
        <v>0</v>
      </c>
      <c r="M191" s="216"/>
    </row>
    <row r="192" spans="1:13" ht="15.5">
      <c r="A192" s="62" t="s">
        <v>1404</v>
      </c>
      <c r="B192" s="54" t="s">
        <v>197</v>
      </c>
      <c r="C192" s="54" t="s">
        <v>198</v>
      </c>
      <c r="D192" s="54">
        <v>1</v>
      </c>
      <c r="E192" s="54" t="s">
        <v>12</v>
      </c>
      <c r="F192" s="103"/>
      <c r="G192" s="67"/>
      <c r="H192" s="52">
        <f t="shared" si="42"/>
        <v>0</v>
      </c>
      <c r="I192" s="67"/>
      <c r="J192" s="52">
        <f t="shared" si="43"/>
        <v>0</v>
      </c>
      <c r="K192" s="53">
        <f t="shared" si="56"/>
        <v>0</v>
      </c>
      <c r="L192" s="52">
        <f t="shared" si="57"/>
        <v>0</v>
      </c>
      <c r="M192" s="216"/>
    </row>
  </sheetData>
  <mergeCells count="9">
    <mergeCell ref="F7:J7"/>
    <mergeCell ref="A9:M9"/>
    <mergeCell ref="A10:L10"/>
    <mergeCell ref="A11:M11"/>
    <mergeCell ref="A1:M1"/>
    <mergeCell ref="G3:H3"/>
    <mergeCell ref="G4:H4"/>
    <mergeCell ref="G5:H5"/>
    <mergeCell ref="G6:H6"/>
  </mergeCells>
  <conditionalFormatting sqref="A1">
    <cfRule type="containsText" dxfId="23" priority="4" stopIfTrue="1" operator="containsText" text="PAS DE DAI">
      <formula>NOT(ISERROR(SEARCH("PAS DE DAI",A1)))</formula>
    </cfRule>
  </conditionalFormatting>
  <conditionalFormatting sqref="A6:E6">
    <cfRule type="containsText" dxfId="22" priority="3" stopIfTrue="1" operator="containsText" text="PAS DE DAI">
      <formula>NOT(ISERROR(SEARCH("PAS DE DAI",A6)))</formula>
    </cfRule>
  </conditionalFormatting>
  <conditionalFormatting sqref="F3:F6">
    <cfRule type="containsText" dxfId="21" priority="2" stopIfTrue="1" operator="containsText" text="PAS DE DAI">
      <formula>NOT(ISERROR(SEARCH("PAS DE DAI",F3)))</formula>
    </cfRule>
  </conditionalFormatting>
  <conditionalFormatting sqref="F7">
    <cfRule type="containsText" dxfId="20" priority="1" stopIfTrue="1" operator="containsText" text="PAS DE DAI">
      <formula>NOT(ISERROR(SEARCH("PAS DE DAI",#REF!)))</formula>
    </cfRule>
  </conditionalFormatting>
  <pageMargins left="0.7" right="0.7" top="0.75" bottom="0.75" header="0.3" footer="0.3"/>
  <pageSetup paperSize="9" scale="1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9"/>
  <sheetViews>
    <sheetView topLeftCell="C1" zoomScale="70" zoomScaleNormal="70"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customWidth="1"/>
    <col min="7" max="8" width="40.7265625" customWidth="1"/>
    <col min="9" max="11" width="20.7265625" customWidth="1"/>
    <col min="12" max="12" width="25.90625" bestFit="1" customWidth="1"/>
    <col min="13" max="13" width="60.7265625" customWidth="1"/>
  </cols>
  <sheetData>
    <row r="1" spans="1:13" ht="25" customHeight="1">
      <c r="A1" s="234" t="s">
        <v>1150</v>
      </c>
      <c r="B1" s="235"/>
      <c r="C1" s="235"/>
      <c r="D1" s="235"/>
      <c r="E1" s="235"/>
      <c r="F1" s="236"/>
      <c r="G1" s="236"/>
      <c r="H1" s="236"/>
      <c r="I1" s="236"/>
      <c r="J1" s="236"/>
      <c r="K1" s="236"/>
      <c r="L1" s="236"/>
      <c r="M1" s="236"/>
    </row>
    <row r="2" spans="1:13">
      <c r="D2" s="142"/>
      <c r="E2" s="142"/>
      <c r="F2" s="27"/>
    </row>
    <row r="3" spans="1:13" ht="18">
      <c r="D3" s="142"/>
      <c r="E3" s="142"/>
      <c r="F3" s="141" t="s">
        <v>1132</v>
      </c>
      <c r="G3" s="237" t="s">
        <v>1137</v>
      </c>
      <c r="H3" s="236"/>
    </row>
    <row r="4" spans="1:13" ht="18">
      <c r="D4" s="142"/>
      <c r="E4" s="142"/>
      <c r="F4" s="141" t="s">
        <v>1909</v>
      </c>
      <c r="G4" s="237" t="s">
        <v>1133</v>
      </c>
      <c r="H4" s="236"/>
    </row>
    <row r="5" spans="1:13" ht="36.5" thickBot="1">
      <c r="D5" s="142"/>
      <c r="E5" s="142"/>
      <c r="F5" s="145" t="s">
        <v>1135</v>
      </c>
      <c r="G5" s="238"/>
      <c r="H5" s="239"/>
    </row>
    <row r="6" spans="1:13" ht="18.5" thickBot="1">
      <c r="A6" s="143"/>
      <c r="B6" s="143"/>
      <c r="C6" s="143"/>
      <c r="D6" s="144"/>
      <c r="E6" s="140"/>
      <c r="F6" s="141" t="s">
        <v>1134</v>
      </c>
      <c r="G6" s="240"/>
      <c r="H6" s="239"/>
      <c r="M6" s="4" t="s">
        <v>0</v>
      </c>
    </row>
    <row r="7" spans="1:13" ht="23">
      <c r="D7" s="179"/>
      <c r="F7" s="233" t="s">
        <v>1148</v>
      </c>
      <c r="G7" s="233"/>
      <c r="H7" s="233"/>
      <c r="I7" s="233"/>
      <c r="J7" s="233"/>
      <c r="L7" s="225" t="s">
        <v>1914</v>
      </c>
      <c r="M7" s="226">
        <f>COUNT(I16:I299)/100</f>
        <v>0</v>
      </c>
    </row>
    <row r="8" spans="1:13">
      <c r="D8" s="179"/>
      <c r="F8" s="27"/>
    </row>
    <row r="9" spans="1:13" ht="18">
      <c r="A9" s="241" t="s">
        <v>1149</v>
      </c>
      <c r="B9" s="241"/>
      <c r="C9" s="241"/>
      <c r="D9" s="241"/>
      <c r="E9" s="241"/>
      <c r="F9" s="241"/>
      <c r="G9" s="241"/>
      <c r="H9" s="241"/>
      <c r="I9" s="241"/>
      <c r="J9" s="241"/>
      <c r="K9" s="241"/>
      <c r="L9" s="241"/>
      <c r="M9" s="241"/>
    </row>
    <row r="10" spans="1:13" ht="15">
      <c r="A10" s="231" t="s">
        <v>1</v>
      </c>
      <c r="B10" s="231"/>
      <c r="C10" s="231"/>
      <c r="D10" s="231"/>
      <c r="E10" s="231"/>
      <c r="F10" s="231"/>
      <c r="G10" s="231"/>
      <c r="H10" s="231"/>
      <c r="I10" s="231"/>
      <c r="J10" s="231"/>
      <c r="K10" s="231"/>
      <c r="L10" s="231"/>
      <c r="M10" s="180"/>
    </row>
    <row r="11" spans="1:13" ht="15">
      <c r="A11" s="231" t="s">
        <v>1136</v>
      </c>
      <c r="B11" s="231"/>
      <c r="C11" s="231"/>
      <c r="D11" s="231"/>
      <c r="E11" s="231"/>
      <c r="F11" s="231"/>
      <c r="G11" s="231"/>
      <c r="H11" s="231"/>
      <c r="I11" s="231"/>
      <c r="J11" s="231"/>
      <c r="K11" s="231"/>
      <c r="L11" s="231"/>
      <c r="M11" s="232"/>
    </row>
    <row r="12" spans="1:13" ht="15.5" thickBot="1">
      <c r="A12" s="138"/>
      <c r="B12" s="138"/>
      <c r="C12" s="138"/>
      <c r="D12" s="138"/>
      <c r="E12" s="138"/>
      <c r="F12" s="138"/>
      <c r="G12" s="138"/>
      <c r="H12" s="138"/>
      <c r="I12" s="138"/>
      <c r="J12" s="138"/>
      <c r="K12" s="138"/>
      <c r="L12" s="138"/>
      <c r="M12" s="139"/>
    </row>
    <row r="13" spans="1:13" ht="40.5" thickBot="1">
      <c r="A13" s="45" t="s">
        <v>1405</v>
      </c>
      <c r="B13" s="15" t="s">
        <v>1145</v>
      </c>
      <c r="C13" s="47"/>
      <c r="D13" s="47"/>
      <c r="E13" s="47"/>
      <c r="F13" s="48"/>
      <c r="G13" s="230"/>
      <c r="H13" s="230"/>
      <c r="I13" s="230"/>
      <c r="J13" s="230"/>
      <c r="K13" s="230"/>
      <c r="L13" s="230"/>
      <c r="M13" s="47"/>
    </row>
    <row r="14" spans="1:13" ht="135" customHeight="1" thickBot="1">
      <c r="A14" s="56" t="s">
        <v>222</v>
      </c>
      <c r="B14" s="46" t="s">
        <v>639</v>
      </c>
      <c r="C14" s="57" t="s">
        <v>227</v>
      </c>
      <c r="D14" s="58" t="s">
        <v>223</v>
      </c>
      <c r="E14" s="58" t="s">
        <v>224</v>
      </c>
      <c r="F14" s="59" t="s">
        <v>640</v>
      </c>
      <c r="G14" s="58" t="s">
        <v>1130</v>
      </c>
      <c r="H14" s="58" t="s">
        <v>1131</v>
      </c>
      <c r="I14" s="60" t="s">
        <v>225</v>
      </c>
      <c r="J14" s="60" t="s">
        <v>226</v>
      </c>
      <c r="K14" s="60" t="s">
        <v>636</v>
      </c>
      <c r="L14" s="60" t="s">
        <v>637</v>
      </c>
      <c r="M14" s="61" t="s">
        <v>228</v>
      </c>
    </row>
    <row r="15" spans="1:13" ht="15.5">
      <c r="A15" s="87"/>
      <c r="B15" s="88" t="s">
        <v>1128</v>
      </c>
      <c r="C15" s="88"/>
      <c r="D15" s="88"/>
      <c r="E15" s="88"/>
      <c r="F15" s="88"/>
      <c r="G15" s="88"/>
      <c r="H15" s="88"/>
      <c r="I15" s="88"/>
      <c r="J15" s="88"/>
      <c r="K15" s="88"/>
      <c r="L15" s="88"/>
      <c r="M15" s="161"/>
    </row>
    <row r="16" spans="1:13" ht="15.5">
      <c r="A16" s="62" t="s">
        <v>1406</v>
      </c>
      <c r="B16" s="54" t="s">
        <v>670</v>
      </c>
      <c r="C16" s="54" t="s">
        <v>671</v>
      </c>
      <c r="D16" s="54">
        <v>1</v>
      </c>
      <c r="E16" s="54" t="s">
        <v>12</v>
      </c>
      <c r="F16" s="103"/>
      <c r="G16" s="67"/>
      <c r="H16" s="52">
        <f t="shared" ref="H16:H76" si="0">G16*1.2</f>
        <v>0</v>
      </c>
      <c r="I16" s="104"/>
      <c r="J16" s="52">
        <f t="shared" ref="J16:J76" si="1">I16*1.2</f>
        <v>0</v>
      </c>
      <c r="K16" s="53">
        <f t="shared" ref="K16:K76" si="2">SUM(I16,G16)</f>
        <v>0</v>
      </c>
      <c r="L16" s="52">
        <f t="shared" ref="L16:L76" si="3">SUM(H16,J16)</f>
        <v>0</v>
      </c>
      <c r="M16" s="159"/>
    </row>
    <row r="17" spans="1:13" ht="15.5">
      <c r="A17" s="62" t="s">
        <v>1407</v>
      </c>
      <c r="B17" s="54" t="s">
        <v>678</v>
      </c>
      <c r="C17" s="54" t="s">
        <v>679</v>
      </c>
      <c r="D17" s="54">
        <v>1</v>
      </c>
      <c r="E17" s="54" t="s">
        <v>12</v>
      </c>
      <c r="F17" s="101"/>
      <c r="G17" s="70"/>
      <c r="H17" s="52">
        <f t="shared" si="0"/>
        <v>0</v>
      </c>
      <c r="I17" s="102"/>
      <c r="J17" s="52">
        <f t="shared" si="1"/>
        <v>0</v>
      </c>
      <c r="K17" s="53">
        <f t="shared" si="2"/>
        <v>0</v>
      </c>
      <c r="L17" s="52">
        <f t="shared" si="3"/>
        <v>0</v>
      </c>
      <c r="M17" s="159"/>
    </row>
    <row r="18" spans="1:13" ht="15.5">
      <c r="A18" s="62" t="s">
        <v>1408</v>
      </c>
      <c r="B18" s="86" t="s">
        <v>680</v>
      </c>
      <c r="C18" s="54" t="s">
        <v>681</v>
      </c>
      <c r="D18" s="54">
        <v>1</v>
      </c>
      <c r="E18" s="54" t="s">
        <v>12</v>
      </c>
      <c r="F18" s="103"/>
      <c r="G18" s="67"/>
      <c r="H18" s="52">
        <f t="shared" si="0"/>
        <v>0</v>
      </c>
      <c r="I18" s="104"/>
      <c r="J18" s="52">
        <f t="shared" si="1"/>
        <v>0</v>
      </c>
      <c r="K18" s="53">
        <f t="shared" si="2"/>
        <v>0</v>
      </c>
      <c r="L18" s="52">
        <f t="shared" si="3"/>
        <v>0</v>
      </c>
      <c r="M18" s="159"/>
    </row>
    <row r="19" spans="1:13" ht="15.5">
      <c r="A19" s="62" t="s">
        <v>1409</v>
      </c>
      <c r="B19" s="54" t="s">
        <v>682</v>
      </c>
      <c r="C19" s="54" t="s">
        <v>683</v>
      </c>
      <c r="D19" s="54">
        <v>1</v>
      </c>
      <c r="E19" s="54" t="s">
        <v>12</v>
      </c>
      <c r="F19" s="101"/>
      <c r="G19" s="70"/>
      <c r="H19" s="52">
        <f t="shared" si="0"/>
        <v>0</v>
      </c>
      <c r="I19" s="102"/>
      <c r="J19" s="52">
        <f t="shared" si="1"/>
        <v>0</v>
      </c>
      <c r="K19" s="53">
        <f t="shared" si="2"/>
        <v>0</v>
      </c>
      <c r="L19" s="52">
        <f t="shared" si="3"/>
        <v>0</v>
      </c>
      <c r="M19" s="159"/>
    </row>
    <row r="20" spans="1:13" ht="15.5">
      <c r="A20" s="62" t="s">
        <v>1410</v>
      </c>
      <c r="B20" s="54" t="s">
        <v>674</v>
      </c>
      <c r="C20" s="54" t="s">
        <v>675</v>
      </c>
      <c r="D20" s="54">
        <v>1</v>
      </c>
      <c r="E20" s="54" t="s">
        <v>12</v>
      </c>
      <c r="F20" s="103"/>
      <c r="G20" s="67"/>
      <c r="H20" s="52">
        <f t="shared" si="0"/>
        <v>0</v>
      </c>
      <c r="I20" s="104"/>
      <c r="J20" s="52">
        <f t="shared" si="1"/>
        <v>0</v>
      </c>
      <c r="K20" s="53">
        <f t="shared" si="2"/>
        <v>0</v>
      </c>
      <c r="L20" s="52">
        <f t="shared" si="3"/>
        <v>0</v>
      </c>
      <c r="M20" s="159"/>
    </row>
    <row r="21" spans="1:13" ht="15.5">
      <c r="A21" s="62" t="s">
        <v>1411</v>
      </c>
      <c r="B21" s="54" t="s">
        <v>941</v>
      </c>
      <c r="C21" s="54" t="s">
        <v>942</v>
      </c>
      <c r="D21" s="54">
        <v>1</v>
      </c>
      <c r="E21" s="54" t="s">
        <v>12</v>
      </c>
      <c r="F21" s="101"/>
      <c r="G21" s="70"/>
      <c r="H21" s="52">
        <f t="shared" si="0"/>
        <v>0</v>
      </c>
      <c r="I21" s="102"/>
      <c r="J21" s="52">
        <f t="shared" si="1"/>
        <v>0</v>
      </c>
      <c r="K21" s="53">
        <f t="shared" si="2"/>
        <v>0</v>
      </c>
      <c r="L21" s="52">
        <f t="shared" si="3"/>
        <v>0</v>
      </c>
      <c r="M21" s="159"/>
    </row>
    <row r="22" spans="1:13" ht="15.5">
      <c r="A22" s="62" t="s">
        <v>1412</v>
      </c>
      <c r="B22" s="54" t="s">
        <v>943</v>
      </c>
      <c r="C22" s="54" t="s">
        <v>944</v>
      </c>
      <c r="D22" s="54">
        <v>1</v>
      </c>
      <c r="E22" s="54" t="s">
        <v>12</v>
      </c>
      <c r="F22" s="103"/>
      <c r="G22" s="67"/>
      <c r="H22" s="52">
        <f t="shared" si="0"/>
        <v>0</v>
      </c>
      <c r="I22" s="104"/>
      <c r="J22" s="52">
        <f t="shared" si="1"/>
        <v>0</v>
      </c>
      <c r="K22" s="53">
        <f t="shared" si="2"/>
        <v>0</v>
      </c>
      <c r="L22" s="52">
        <f t="shared" si="3"/>
        <v>0</v>
      </c>
      <c r="M22" s="159"/>
    </row>
    <row r="23" spans="1:13" ht="15.5">
      <c r="A23" s="62" t="s">
        <v>1413</v>
      </c>
      <c r="B23" s="54" t="s">
        <v>648</v>
      </c>
      <c r="C23" s="54" t="s">
        <v>649</v>
      </c>
      <c r="D23" s="54">
        <v>1</v>
      </c>
      <c r="E23" s="54" t="s">
        <v>12</v>
      </c>
      <c r="F23" s="101"/>
      <c r="G23" s="70"/>
      <c r="H23" s="52">
        <f t="shared" si="0"/>
        <v>0</v>
      </c>
      <c r="I23" s="102"/>
      <c r="J23" s="52">
        <f t="shared" si="1"/>
        <v>0</v>
      </c>
      <c r="K23" s="53">
        <f t="shared" si="2"/>
        <v>0</v>
      </c>
      <c r="L23" s="52">
        <f t="shared" si="3"/>
        <v>0</v>
      </c>
      <c r="M23" s="159"/>
    </row>
    <row r="24" spans="1:13" ht="15.5">
      <c r="A24" s="62" t="s">
        <v>1414</v>
      </c>
      <c r="B24" s="54" t="s">
        <v>650</v>
      </c>
      <c r="C24" s="54" t="s">
        <v>651</v>
      </c>
      <c r="D24" s="54">
        <v>1</v>
      </c>
      <c r="E24" s="54" t="s">
        <v>12</v>
      </c>
      <c r="F24" s="103"/>
      <c r="G24" s="67"/>
      <c r="H24" s="52">
        <f t="shared" si="0"/>
        <v>0</v>
      </c>
      <c r="I24" s="104"/>
      <c r="J24" s="52">
        <f t="shared" si="1"/>
        <v>0</v>
      </c>
      <c r="K24" s="53">
        <f t="shared" si="2"/>
        <v>0</v>
      </c>
      <c r="L24" s="52">
        <f t="shared" si="3"/>
        <v>0</v>
      </c>
      <c r="M24" s="159"/>
    </row>
    <row r="25" spans="1:13" ht="15.5">
      <c r="A25" s="62" t="s">
        <v>1415</v>
      </c>
      <c r="B25" s="54" t="s">
        <v>957</v>
      </c>
      <c r="C25" s="54" t="s">
        <v>958</v>
      </c>
      <c r="D25" s="54">
        <v>1</v>
      </c>
      <c r="E25" s="54" t="s">
        <v>12</v>
      </c>
      <c r="F25" s="101"/>
      <c r="G25" s="70"/>
      <c r="H25" s="52">
        <f t="shared" si="0"/>
        <v>0</v>
      </c>
      <c r="I25" s="102"/>
      <c r="J25" s="52">
        <f t="shared" si="1"/>
        <v>0</v>
      </c>
      <c r="K25" s="53">
        <f t="shared" si="2"/>
        <v>0</v>
      </c>
      <c r="L25" s="52">
        <f t="shared" si="3"/>
        <v>0</v>
      </c>
      <c r="M25" s="159"/>
    </row>
    <row r="26" spans="1:13" ht="15.5">
      <c r="A26" s="62" t="s">
        <v>1416</v>
      </c>
      <c r="B26" s="54" t="s">
        <v>959</v>
      </c>
      <c r="C26" s="54" t="s">
        <v>960</v>
      </c>
      <c r="D26" s="54">
        <v>1</v>
      </c>
      <c r="E26" s="54" t="s">
        <v>12</v>
      </c>
      <c r="F26" s="103"/>
      <c r="G26" s="67"/>
      <c r="H26" s="52">
        <f t="shared" si="0"/>
        <v>0</v>
      </c>
      <c r="I26" s="104"/>
      <c r="J26" s="52">
        <f t="shared" si="1"/>
        <v>0</v>
      </c>
      <c r="K26" s="53">
        <f t="shared" si="2"/>
        <v>0</v>
      </c>
      <c r="L26" s="52">
        <f t="shared" si="3"/>
        <v>0</v>
      </c>
      <c r="M26" s="159"/>
    </row>
    <row r="27" spans="1:13" ht="15.5">
      <c r="A27" s="62" t="s">
        <v>1417</v>
      </c>
      <c r="B27" s="54" t="s">
        <v>656</v>
      </c>
      <c r="C27" s="54" t="s">
        <v>657</v>
      </c>
      <c r="D27" s="54">
        <v>1</v>
      </c>
      <c r="E27" s="54" t="s">
        <v>12</v>
      </c>
      <c r="F27" s="101"/>
      <c r="G27" s="70"/>
      <c r="H27" s="52">
        <f t="shared" si="0"/>
        <v>0</v>
      </c>
      <c r="I27" s="102"/>
      <c r="J27" s="52">
        <f t="shared" si="1"/>
        <v>0</v>
      </c>
      <c r="K27" s="53">
        <f t="shared" si="2"/>
        <v>0</v>
      </c>
      <c r="L27" s="52">
        <f t="shared" si="3"/>
        <v>0</v>
      </c>
      <c r="M27" s="159"/>
    </row>
    <row r="28" spans="1:13" ht="15.5">
      <c r="A28" s="62" t="s">
        <v>1418</v>
      </c>
      <c r="B28" s="54" t="s">
        <v>662</v>
      </c>
      <c r="C28" s="54" t="s">
        <v>663</v>
      </c>
      <c r="D28" s="54">
        <v>1</v>
      </c>
      <c r="E28" s="54" t="s">
        <v>12</v>
      </c>
      <c r="F28" s="103"/>
      <c r="G28" s="67"/>
      <c r="H28" s="52">
        <f t="shared" si="0"/>
        <v>0</v>
      </c>
      <c r="I28" s="104"/>
      <c r="J28" s="52">
        <f t="shared" si="1"/>
        <v>0</v>
      </c>
      <c r="K28" s="53">
        <f t="shared" si="2"/>
        <v>0</v>
      </c>
      <c r="L28" s="52">
        <f t="shared" si="3"/>
        <v>0</v>
      </c>
      <c r="M28" s="159"/>
    </row>
    <row r="29" spans="1:13" ht="15.5">
      <c r="A29" s="62" t="s">
        <v>1419</v>
      </c>
      <c r="B29" s="54" t="s">
        <v>664</v>
      </c>
      <c r="C29" s="54" t="s">
        <v>665</v>
      </c>
      <c r="D29" s="54">
        <v>1</v>
      </c>
      <c r="E29" s="54" t="s">
        <v>12</v>
      </c>
      <c r="F29" s="101"/>
      <c r="G29" s="70"/>
      <c r="H29" s="52">
        <f t="shared" si="0"/>
        <v>0</v>
      </c>
      <c r="I29" s="102"/>
      <c r="J29" s="52">
        <f t="shared" si="1"/>
        <v>0</v>
      </c>
      <c r="K29" s="53">
        <f t="shared" si="2"/>
        <v>0</v>
      </c>
      <c r="L29" s="52">
        <f t="shared" si="3"/>
        <v>0</v>
      </c>
      <c r="M29" s="159"/>
    </row>
    <row r="30" spans="1:13" ht="15.5">
      <c r="A30" s="62" t="s">
        <v>1420</v>
      </c>
      <c r="B30" s="54" t="s">
        <v>666</v>
      </c>
      <c r="C30" s="54" t="s">
        <v>667</v>
      </c>
      <c r="D30" s="54">
        <v>1</v>
      </c>
      <c r="E30" s="54" t="s">
        <v>12</v>
      </c>
      <c r="F30" s="103"/>
      <c r="G30" s="67"/>
      <c r="H30" s="52">
        <f t="shared" si="0"/>
        <v>0</v>
      </c>
      <c r="I30" s="104"/>
      <c r="J30" s="52">
        <f t="shared" si="1"/>
        <v>0</v>
      </c>
      <c r="K30" s="53">
        <f t="shared" si="2"/>
        <v>0</v>
      </c>
      <c r="L30" s="52">
        <f t="shared" si="3"/>
        <v>0</v>
      </c>
      <c r="M30" s="159"/>
    </row>
    <row r="31" spans="1:13" ht="15.5">
      <c r="A31" s="62" t="s">
        <v>1421</v>
      </c>
      <c r="B31" s="54" t="s">
        <v>668</v>
      </c>
      <c r="C31" s="54" t="s">
        <v>669</v>
      </c>
      <c r="D31" s="54">
        <v>1</v>
      </c>
      <c r="E31" s="54" t="s">
        <v>12</v>
      </c>
      <c r="F31" s="101"/>
      <c r="G31" s="70"/>
      <c r="H31" s="52">
        <f t="shared" si="0"/>
        <v>0</v>
      </c>
      <c r="I31" s="102"/>
      <c r="J31" s="52">
        <f t="shared" si="1"/>
        <v>0</v>
      </c>
      <c r="K31" s="53">
        <f t="shared" si="2"/>
        <v>0</v>
      </c>
      <c r="L31" s="52">
        <f t="shared" si="3"/>
        <v>0</v>
      </c>
      <c r="M31" s="159"/>
    </row>
    <row r="32" spans="1:13" ht="15.5">
      <c r="A32" s="62" t="s">
        <v>1422</v>
      </c>
      <c r="B32" s="54" t="s">
        <v>672</v>
      </c>
      <c r="C32" s="54" t="s">
        <v>673</v>
      </c>
      <c r="D32" s="54">
        <v>1</v>
      </c>
      <c r="E32" s="54" t="s">
        <v>12</v>
      </c>
      <c r="F32" s="103"/>
      <c r="G32" s="67"/>
      <c r="H32" s="52">
        <f t="shared" si="0"/>
        <v>0</v>
      </c>
      <c r="I32" s="104"/>
      <c r="J32" s="52">
        <f t="shared" si="1"/>
        <v>0</v>
      </c>
      <c r="K32" s="53">
        <f t="shared" si="2"/>
        <v>0</v>
      </c>
      <c r="L32" s="52">
        <f t="shared" si="3"/>
        <v>0</v>
      </c>
      <c r="M32" s="159"/>
    </row>
    <row r="33" spans="1:13" ht="15.5">
      <c r="A33" s="62" t="s">
        <v>1423</v>
      </c>
      <c r="B33" s="54" t="s">
        <v>676</v>
      </c>
      <c r="C33" s="54" t="s">
        <v>677</v>
      </c>
      <c r="D33" s="54">
        <v>1</v>
      </c>
      <c r="E33" s="54" t="s">
        <v>12</v>
      </c>
      <c r="F33" s="101"/>
      <c r="G33" s="70"/>
      <c r="H33" s="52">
        <f t="shared" si="0"/>
        <v>0</v>
      </c>
      <c r="I33" s="102"/>
      <c r="J33" s="52">
        <f t="shared" si="1"/>
        <v>0</v>
      </c>
      <c r="K33" s="53">
        <f t="shared" si="2"/>
        <v>0</v>
      </c>
      <c r="L33" s="52">
        <f t="shared" si="3"/>
        <v>0</v>
      </c>
      <c r="M33" s="159"/>
    </row>
    <row r="34" spans="1:13" ht="15.5">
      <c r="A34" s="62" t="s">
        <v>1424</v>
      </c>
      <c r="B34" s="54" t="s">
        <v>684</v>
      </c>
      <c r="C34" s="54" t="s">
        <v>685</v>
      </c>
      <c r="D34" s="54">
        <v>1</v>
      </c>
      <c r="E34" s="54" t="s">
        <v>12</v>
      </c>
      <c r="F34" s="103"/>
      <c r="G34" s="67"/>
      <c r="H34" s="52">
        <f t="shared" si="0"/>
        <v>0</v>
      </c>
      <c r="I34" s="104"/>
      <c r="J34" s="52">
        <f t="shared" si="1"/>
        <v>0</v>
      </c>
      <c r="K34" s="53">
        <f t="shared" si="2"/>
        <v>0</v>
      </c>
      <c r="L34" s="52">
        <f t="shared" si="3"/>
        <v>0</v>
      </c>
      <c r="M34" s="159"/>
    </row>
    <row r="35" spans="1:13" ht="15.5">
      <c r="A35" s="62" t="s">
        <v>1425</v>
      </c>
      <c r="B35" s="54" t="s">
        <v>686</v>
      </c>
      <c r="C35" s="54" t="s">
        <v>687</v>
      </c>
      <c r="D35" s="54">
        <v>1</v>
      </c>
      <c r="E35" s="54" t="s">
        <v>12</v>
      </c>
      <c r="F35" s="101"/>
      <c r="G35" s="70"/>
      <c r="H35" s="52">
        <f t="shared" si="0"/>
        <v>0</v>
      </c>
      <c r="I35" s="102"/>
      <c r="J35" s="52">
        <f t="shared" si="1"/>
        <v>0</v>
      </c>
      <c r="K35" s="53">
        <f t="shared" si="2"/>
        <v>0</v>
      </c>
      <c r="L35" s="52">
        <f t="shared" si="3"/>
        <v>0</v>
      </c>
      <c r="M35" s="159"/>
    </row>
    <row r="36" spans="1:13" ht="15.5">
      <c r="A36" s="62" t="s">
        <v>1426</v>
      </c>
      <c r="B36" s="54" t="s">
        <v>688</v>
      </c>
      <c r="C36" s="54" t="s">
        <v>689</v>
      </c>
      <c r="D36" s="54">
        <v>1</v>
      </c>
      <c r="E36" s="54" t="s">
        <v>12</v>
      </c>
      <c r="F36" s="103"/>
      <c r="G36" s="67"/>
      <c r="H36" s="52">
        <f t="shared" si="0"/>
        <v>0</v>
      </c>
      <c r="I36" s="104"/>
      <c r="J36" s="52">
        <f t="shared" si="1"/>
        <v>0</v>
      </c>
      <c r="K36" s="53">
        <f t="shared" si="2"/>
        <v>0</v>
      </c>
      <c r="L36" s="52">
        <f t="shared" si="3"/>
        <v>0</v>
      </c>
      <c r="M36" s="159"/>
    </row>
    <row r="37" spans="1:13" ht="15.5">
      <c r="A37" s="62" t="s">
        <v>1427</v>
      </c>
      <c r="B37" s="54" t="s">
        <v>658</v>
      </c>
      <c r="C37" s="54" t="s">
        <v>659</v>
      </c>
      <c r="D37" s="54">
        <v>1</v>
      </c>
      <c r="E37" s="54" t="s">
        <v>12</v>
      </c>
      <c r="F37" s="101"/>
      <c r="G37" s="70"/>
      <c r="H37" s="52">
        <f t="shared" si="0"/>
        <v>0</v>
      </c>
      <c r="I37" s="102"/>
      <c r="J37" s="52">
        <f t="shared" si="1"/>
        <v>0</v>
      </c>
      <c r="K37" s="53">
        <f t="shared" si="2"/>
        <v>0</v>
      </c>
      <c r="L37" s="52">
        <f t="shared" si="3"/>
        <v>0</v>
      </c>
      <c r="M37" s="159"/>
    </row>
    <row r="38" spans="1:13" ht="15.5">
      <c r="A38" s="62" t="s">
        <v>1428</v>
      </c>
      <c r="B38" s="54" t="s">
        <v>660</v>
      </c>
      <c r="C38" s="54" t="s">
        <v>661</v>
      </c>
      <c r="D38" s="54">
        <v>1</v>
      </c>
      <c r="E38" s="54" t="s">
        <v>12</v>
      </c>
      <c r="F38" s="103"/>
      <c r="G38" s="67"/>
      <c r="H38" s="52">
        <f t="shared" si="0"/>
        <v>0</v>
      </c>
      <c r="I38" s="104"/>
      <c r="J38" s="52">
        <f t="shared" si="1"/>
        <v>0</v>
      </c>
      <c r="K38" s="53">
        <f t="shared" si="2"/>
        <v>0</v>
      </c>
      <c r="L38" s="52">
        <f t="shared" si="3"/>
        <v>0</v>
      </c>
      <c r="M38" s="159"/>
    </row>
    <row r="39" spans="1:13" ht="15.5">
      <c r="A39" s="62" t="s">
        <v>1429</v>
      </c>
      <c r="B39" s="54" t="s">
        <v>690</v>
      </c>
      <c r="C39" s="54" t="s">
        <v>691</v>
      </c>
      <c r="D39" s="54">
        <v>1</v>
      </c>
      <c r="E39" s="54" t="s">
        <v>12</v>
      </c>
      <c r="F39" s="101"/>
      <c r="G39" s="70"/>
      <c r="H39" s="52">
        <f t="shared" si="0"/>
        <v>0</v>
      </c>
      <c r="I39" s="102"/>
      <c r="J39" s="52">
        <f t="shared" si="1"/>
        <v>0</v>
      </c>
      <c r="K39" s="53">
        <f t="shared" si="2"/>
        <v>0</v>
      </c>
      <c r="L39" s="52">
        <f t="shared" si="3"/>
        <v>0</v>
      </c>
      <c r="M39" s="159"/>
    </row>
    <row r="40" spans="1:13" ht="15.5">
      <c r="A40" s="62" t="s">
        <v>1430</v>
      </c>
      <c r="B40" s="54" t="s">
        <v>692</v>
      </c>
      <c r="C40" s="54" t="s">
        <v>693</v>
      </c>
      <c r="D40" s="54">
        <v>1</v>
      </c>
      <c r="E40" s="54" t="s">
        <v>12</v>
      </c>
      <c r="F40" s="103"/>
      <c r="G40" s="67"/>
      <c r="H40" s="52">
        <f t="shared" si="0"/>
        <v>0</v>
      </c>
      <c r="I40" s="104"/>
      <c r="J40" s="52">
        <f t="shared" si="1"/>
        <v>0</v>
      </c>
      <c r="K40" s="53">
        <f t="shared" si="2"/>
        <v>0</v>
      </c>
      <c r="L40" s="52">
        <f t="shared" si="3"/>
        <v>0</v>
      </c>
      <c r="M40" s="159"/>
    </row>
    <row r="41" spans="1:13" ht="15.5">
      <c r="A41" s="62" t="s">
        <v>1431</v>
      </c>
      <c r="B41" s="54" t="s">
        <v>694</v>
      </c>
      <c r="C41" s="54" t="s">
        <v>695</v>
      </c>
      <c r="D41" s="54">
        <v>1</v>
      </c>
      <c r="E41" s="54" t="s">
        <v>12</v>
      </c>
      <c r="F41" s="101"/>
      <c r="G41" s="70"/>
      <c r="H41" s="52">
        <f t="shared" si="0"/>
        <v>0</v>
      </c>
      <c r="I41" s="102"/>
      <c r="J41" s="52">
        <f t="shared" si="1"/>
        <v>0</v>
      </c>
      <c r="K41" s="53">
        <f t="shared" si="2"/>
        <v>0</v>
      </c>
      <c r="L41" s="52">
        <f t="shared" si="3"/>
        <v>0</v>
      </c>
      <c r="M41" s="159"/>
    </row>
    <row r="42" spans="1:13" ht="15.5">
      <c r="A42" s="62" t="s">
        <v>1432</v>
      </c>
      <c r="B42" s="54" t="s">
        <v>696</v>
      </c>
      <c r="C42" s="54" t="s">
        <v>697</v>
      </c>
      <c r="D42" s="54">
        <v>1</v>
      </c>
      <c r="E42" s="54" t="s">
        <v>12</v>
      </c>
      <c r="F42" s="103"/>
      <c r="G42" s="67"/>
      <c r="H42" s="52">
        <f t="shared" si="0"/>
        <v>0</v>
      </c>
      <c r="I42" s="104"/>
      <c r="J42" s="52">
        <f t="shared" si="1"/>
        <v>0</v>
      </c>
      <c r="K42" s="53">
        <f t="shared" si="2"/>
        <v>0</v>
      </c>
      <c r="L42" s="52">
        <f t="shared" si="3"/>
        <v>0</v>
      </c>
      <c r="M42" s="105"/>
    </row>
    <row r="43" spans="1:13" ht="15.5">
      <c r="A43" s="62" t="s">
        <v>1433</v>
      </c>
      <c r="B43" s="54" t="s">
        <v>977</v>
      </c>
      <c r="C43" s="54" t="s">
        <v>978</v>
      </c>
      <c r="D43" s="54">
        <v>1</v>
      </c>
      <c r="E43" s="54" t="s">
        <v>12</v>
      </c>
      <c r="F43" s="101"/>
      <c r="G43" s="70"/>
      <c r="H43" s="52">
        <f t="shared" si="0"/>
        <v>0</v>
      </c>
      <c r="I43" s="102"/>
      <c r="J43" s="52">
        <f t="shared" si="1"/>
        <v>0</v>
      </c>
      <c r="K43" s="53">
        <f t="shared" si="2"/>
        <v>0</v>
      </c>
      <c r="L43" s="52">
        <f t="shared" si="3"/>
        <v>0</v>
      </c>
      <c r="M43" s="159"/>
    </row>
    <row r="44" spans="1:13" ht="15.5">
      <c r="A44" s="62" t="s">
        <v>1434</v>
      </c>
      <c r="B44" s="54" t="s">
        <v>995</v>
      </c>
      <c r="C44" s="54" t="s">
        <v>996</v>
      </c>
      <c r="D44" s="54">
        <v>1</v>
      </c>
      <c r="E44" s="54" t="s">
        <v>12</v>
      </c>
      <c r="F44" s="103"/>
      <c r="G44" s="67"/>
      <c r="H44" s="52">
        <f t="shared" si="0"/>
        <v>0</v>
      </c>
      <c r="I44" s="104"/>
      <c r="J44" s="52">
        <f t="shared" si="1"/>
        <v>0</v>
      </c>
      <c r="K44" s="53">
        <f t="shared" si="2"/>
        <v>0</v>
      </c>
      <c r="L44" s="52">
        <f t="shared" si="3"/>
        <v>0</v>
      </c>
      <c r="M44" s="159"/>
    </row>
    <row r="45" spans="1:13" ht="15.5">
      <c r="A45" s="62" t="s">
        <v>1435</v>
      </c>
      <c r="B45" s="54" t="s">
        <v>820</v>
      </c>
      <c r="C45" s="54" t="s">
        <v>821</v>
      </c>
      <c r="D45" s="54">
        <v>1</v>
      </c>
      <c r="E45" s="54" t="s">
        <v>12</v>
      </c>
      <c r="F45" s="101"/>
      <c r="G45" s="70"/>
      <c r="H45" s="52">
        <f t="shared" si="0"/>
        <v>0</v>
      </c>
      <c r="I45" s="102"/>
      <c r="J45" s="52">
        <f t="shared" si="1"/>
        <v>0</v>
      </c>
      <c r="K45" s="53">
        <f t="shared" si="2"/>
        <v>0</v>
      </c>
      <c r="L45" s="52">
        <f t="shared" si="3"/>
        <v>0</v>
      </c>
      <c r="M45" s="159"/>
    </row>
    <row r="46" spans="1:13" ht="15.5">
      <c r="A46" s="62" t="s">
        <v>1436</v>
      </c>
      <c r="B46" s="54" t="s">
        <v>895</v>
      </c>
      <c r="C46" s="54" t="s">
        <v>896</v>
      </c>
      <c r="D46" s="54">
        <v>1</v>
      </c>
      <c r="E46" s="54" t="s">
        <v>12</v>
      </c>
      <c r="F46" s="103"/>
      <c r="G46" s="67"/>
      <c r="H46" s="52">
        <f t="shared" si="0"/>
        <v>0</v>
      </c>
      <c r="I46" s="104"/>
      <c r="J46" s="52">
        <f t="shared" si="1"/>
        <v>0</v>
      </c>
      <c r="K46" s="53">
        <f t="shared" si="2"/>
        <v>0</v>
      </c>
      <c r="L46" s="52">
        <f t="shared" si="3"/>
        <v>0</v>
      </c>
      <c r="M46" s="159"/>
    </row>
    <row r="47" spans="1:13" ht="15.5">
      <c r="A47" s="62" t="s">
        <v>1437</v>
      </c>
      <c r="B47" s="54" t="s">
        <v>881</v>
      </c>
      <c r="C47" s="54">
        <v>7629340</v>
      </c>
      <c r="D47" s="54">
        <v>1</v>
      </c>
      <c r="E47" s="54" t="s">
        <v>12</v>
      </c>
      <c r="F47" s="101"/>
      <c r="G47" s="70"/>
      <c r="H47" s="52">
        <f t="shared" si="0"/>
        <v>0</v>
      </c>
      <c r="I47" s="102"/>
      <c r="J47" s="52">
        <f t="shared" si="1"/>
        <v>0</v>
      </c>
      <c r="K47" s="53">
        <f t="shared" si="2"/>
        <v>0</v>
      </c>
      <c r="L47" s="52">
        <f t="shared" si="3"/>
        <v>0</v>
      </c>
      <c r="M47" s="159"/>
    </row>
    <row r="48" spans="1:13" ht="15.5">
      <c r="A48" s="62" t="s">
        <v>1438</v>
      </c>
      <c r="B48" s="54" t="s">
        <v>961</v>
      </c>
      <c r="C48" s="54" t="s">
        <v>962</v>
      </c>
      <c r="D48" s="54">
        <v>1</v>
      </c>
      <c r="E48" s="54" t="s">
        <v>12</v>
      </c>
      <c r="F48" s="103"/>
      <c r="G48" s="67"/>
      <c r="H48" s="52">
        <f t="shared" si="0"/>
        <v>0</v>
      </c>
      <c r="I48" s="104"/>
      <c r="J48" s="52">
        <f t="shared" si="1"/>
        <v>0</v>
      </c>
      <c r="K48" s="53">
        <f t="shared" si="2"/>
        <v>0</v>
      </c>
      <c r="L48" s="52">
        <f t="shared" si="3"/>
        <v>0</v>
      </c>
      <c r="M48" s="159"/>
    </row>
    <row r="49" spans="1:13" ht="15.5">
      <c r="A49" s="62" t="s">
        <v>1439</v>
      </c>
      <c r="B49" s="54" t="s">
        <v>963</v>
      </c>
      <c r="C49" s="54" t="s">
        <v>964</v>
      </c>
      <c r="D49" s="54">
        <v>1</v>
      </c>
      <c r="E49" s="54" t="s">
        <v>12</v>
      </c>
      <c r="F49" s="101"/>
      <c r="G49" s="70"/>
      <c r="H49" s="52">
        <f t="shared" si="0"/>
        <v>0</v>
      </c>
      <c r="I49" s="102"/>
      <c r="J49" s="52">
        <f t="shared" si="1"/>
        <v>0</v>
      </c>
      <c r="K49" s="53">
        <f t="shared" si="2"/>
        <v>0</v>
      </c>
      <c r="L49" s="52">
        <f t="shared" si="3"/>
        <v>0</v>
      </c>
      <c r="M49" s="159"/>
    </row>
    <row r="50" spans="1:13" ht="15.5">
      <c r="A50" s="62" t="s">
        <v>1440</v>
      </c>
      <c r="B50" s="54" t="s">
        <v>873</v>
      </c>
      <c r="C50" s="54">
        <v>99831000</v>
      </c>
      <c r="D50" s="54">
        <v>1</v>
      </c>
      <c r="E50" s="54" t="s">
        <v>12</v>
      </c>
      <c r="F50" s="103"/>
      <c r="G50" s="67"/>
      <c r="H50" s="52">
        <f t="shared" si="0"/>
        <v>0</v>
      </c>
      <c r="I50" s="104"/>
      <c r="J50" s="52">
        <f t="shared" si="1"/>
        <v>0</v>
      </c>
      <c r="K50" s="53">
        <f t="shared" si="2"/>
        <v>0</v>
      </c>
      <c r="L50" s="52">
        <f t="shared" si="3"/>
        <v>0</v>
      </c>
      <c r="M50" s="159"/>
    </row>
    <row r="51" spans="1:13" ht="15.5">
      <c r="A51" s="62" t="s">
        <v>1441</v>
      </c>
      <c r="B51" s="54" t="s">
        <v>698</v>
      </c>
      <c r="C51" s="54" t="s">
        <v>699</v>
      </c>
      <c r="D51" s="54">
        <v>1</v>
      </c>
      <c r="E51" s="54" t="s">
        <v>12</v>
      </c>
      <c r="F51" s="101"/>
      <c r="G51" s="70"/>
      <c r="H51" s="52">
        <f t="shared" si="0"/>
        <v>0</v>
      </c>
      <c r="I51" s="102"/>
      <c r="J51" s="52">
        <f t="shared" si="1"/>
        <v>0</v>
      </c>
      <c r="K51" s="53">
        <f t="shared" si="2"/>
        <v>0</v>
      </c>
      <c r="L51" s="52">
        <f t="shared" si="3"/>
        <v>0</v>
      </c>
      <c r="M51" s="159"/>
    </row>
    <row r="52" spans="1:13" ht="15.5">
      <c r="A52" s="62" t="s">
        <v>1442</v>
      </c>
      <c r="B52" s="54" t="s">
        <v>818</v>
      </c>
      <c r="C52" s="54" t="s">
        <v>819</v>
      </c>
      <c r="D52" s="54">
        <v>1</v>
      </c>
      <c r="E52" s="54" t="s">
        <v>12</v>
      </c>
      <c r="F52" s="103"/>
      <c r="G52" s="67"/>
      <c r="H52" s="52">
        <f t="shared" si="0"/>
        <v>0</v>
      </c>
      <c r="I52" s="104"/>
      <c r="J52" s="52">
        <f t="shared" si="1"/>
        <v>0</v>
      </c>
      <c r="K52" s="53">
        <f t="shared" si="2"/>
        <v>0</v>
      </c>
      <c r="L52" s="52">
        <f t="shared" si="3"/>
        <v>0</v>
      </c>
      <c r="M52" s="159"/>
    </row>
    <row r="53" spans="1:13" ht="15.5">
      <c r="A53" s="62" t="s">
        <v>1443</v>
      </c>
      <c r="B53" s="54" t="s">
        <v>868</v>
      </c>
      <c r="C53" s="54">
        <v>788200</v>
      </c>
      <c r="D53" s="54">
        <v>1</v>
      </c>
      <c r="E53" s="54" t="s">
        <v>12</v>
      </c>
      <c r="F53" s="101"/>
      <c r="G53" s="70"/>
      <c r="H53" s="52">
        <f t="shared" si="0"/>
        <v>0</v>
      </c>
      <c r="I53" s="102"/>
      <c r="J53" s="52">
        <f t="shared" si="1"/>
        <v>0</v>
      </c>
      <c r="K53" s="53">
        <f t="shared" si="2"/>
        <v>0</v>
      </c>
      <c r="L53" s="52">
        <f t="shared" si="3"/>
        <v>0</v>
      </c>
      <c r="M53" s="159"/>
    </row>
    <row r="54" spans="1:13" ht="15.5">
      <c r="A54" s="62" t="s">
        <v>1444</v>
      </c>
      <c r="B54" s="54" t="s">
        <v>869</v>
      </c>
      <c r="C54" s="54">
        <v>98257005</v>
      </c>
      <c r="D54" s="54">
        <v>1</v>
      </c>
      <c r="E54" s="54" t="s">
        <v>12</v>
      </c>
      <c r="F54" s="103"/>
      <c r="G54" s="67"/>
      <c r="H54" s="52">
        <f t="shared" si="0"/>
        <v>0</v>
      </c>
      <c r="I54" s="104"/>
      <c r="J54" s="52">
        <f t="shared" si="1"/>
        <v>0</v>
      </c>
      <c r="K54" s="53">
        <f t="shared" si="2"/>
        <v>0</v>
      </c>
      <c r="L54" s="52">
        <f t="shared" si="3"/>
        <v>0</v>
      </c>
      <c r="M54" s="159"/>
    </row>
    <row r="55" spans="1:13" ht="15.5">
      <c r="A55" s="62" t="s">
        <v>1445</v>
      </c>
      <c r="B55" s="54" t="s">
        <v>874</v>
      </c>
      <c r="C55" s="54">
        <v>99871000</v>
      </c>
      <c r="D55" s="54">
        <v>1</v>
      </c>
      <c r="E55" s="54" t="s">
        <v>12</v>
      </c>
      <c r="F55" s="101"/>
      <c r="G55" s="70"/>
      <c r="H55" s="52">
        <f t="shared" si="0"/>
        <v>0</v>
      </c>
      <c r="I55" s="102"/>
      <c r="J55" s="52">
        <f t="shared" si="1"/>
        <v>0</v>
      </c>
      <c r="K55" s="53">
        <f t="shared" si="2"/>
        <v>0</v>
      </c>
      <c r="L55" s="52">
        <f t="shared" si="3"/>
        <v>0</v>
      </c>
      <c r="M55" s="159"/>
    </row>
    <row r="56" spans="1:13" ht="15.5">
      <c r="A56" s="62" t="s">
        <v>1446</v>
      </c>
      <c r="B56" s="54" t="s">
        <v>875</v>
      </c>
      <c r="C56" s="54" t="s">
        <v>876</v>
      </c>
      <c r="D56" s="54">
        <v>1</v>
      </c>
      <c r="E56" s="54" t="s">
        <v>12</v>
      </c>
      <c r="F56" s="103"/>
      <c r="G56" s="67"/>
      <c r="H56" s="52">
        <f t="shared" si="0"/>
        <v>0</v>
      </c>
      <c r="I56" s="104"/>
      <c r="J56" s="52">
        <f t="shared" si="1"/>
        <v>0</v>
      </c>
      <c r="K56" s="53">
        <f t="shared" si="2"/>
        <v>0</v>
      </c>
      <c r="L56" s="52">
        <f t="shared" si="3"/>
        <v>0</v>
      </c>
      <c r="M56" s="159"/>
    </row>
    <row r="57" spans="1:13" ht="15.5">
      <c r="A57" s="62" t="s">
        <v>1447</v>
      </c>
      <c r="B57" s="54" t="s">
        <v>877</v>
      </c>
      <c r="C57" s="54" t="s">
        <v>878</v>
      </c>
      <c r="D57" s="54">
        <v>1</v>
      </c>
      <c r="E57" s="54" t="s">
        <v>12</v>
      </c>
      <c r="F57" s="101"/>
      <c r="G57" s="70"/>
      <c r="H57" s="52">
        <f t="shared" si="0"/>
        <v>0</v>
      </c>
      <c r="I57" s="102"/>
      <c r="J57" s="52">
        <f t="shared" si="1"/>
        <v>0</v>
      </c>
      <c r="K57" s="53">
        <f t="shared" si="2"/>
        <v>0</v>
      </c>
      <c r="L57" s="52">
        <f t="shared" si="3"/>
        <v>0</v>
      </c>
      <c r="M57" s="159"/>
    </row>
    <row r="58" spans="1:13" ht="15.5">
      <c r="A58" s="62" t="s">
        <v>1448</v>
      </c>
      <c r="B58" s="54" t="s">
        <v>893</v>
      </c>
      <c r="C58" s="54" t="s">
        <v>894</v>
      </c>
      <c r="D58" s="54">
        <v>1</v>
      </c>
      <c r="E58" s="54" t="s">
        <v>12</v>
      </c>
      <c r="F58" s="103"/>
      <c r="G58" s="67"/>
      <c r="H58" s="52">
        <f t="shared" si="0"/>
        <v>0</v>
      </c>
      <c r="I58" s="104"/>
      <c r="J58" s="52">
        <f t="shared" si="1"/>
        <v>0</v>
      </c>
      <c r="K58" s="53">
        <f t="shared" si="2"/>
        <v>0</v>
      </c>
      <c r="L58" s="52">
        <f t="shared" si="3"/>
        <v>0</v>
      </c>
      <c r="M58" s="159"/>
    </row>
    <row r="59" spans="1:13" ht="15.5">
      <c r="A59" s="62" t="s">
        <v>1449</v>
      </c>
      <c r="B59" s="54" t="s">
        <v>935</v>
      </c>
      <c r="C59" s="54" t="s">
        <v>936</v>
      </c>
      <c r="D59" s="54">
        <v>1</v>
      </c>
      <c r="E59" s="54" t="s">
        <v>12</v>
      </c>
      <c r="F59" s="101"/>
      <c r="G59" s="70"/>
      <c r="H59" s="52">
        <f t="shared" si="0"/>
        <v>0</v>
      </c>
      <c r="I59" s="102"/>
      <c r="J59" s="52">
        <f t="shared" si="1"/>
        <v>0</v>
      </c>
      <c r="K59" s="53">
        <f t="shared" si="2"/>
        <v>0</v>
      </c>
      <c r="L59" s="52">
        <f t="shared" si="3"/>
        <v>0</v>
      </c>
      <c r="M59" s="159"/>
    </row>
    <row r="60" spans="1:13" ht="15.5">
      <c r="A60" s="62" t="s">
        <v>1450</v>
      </c>
      <c r="B60" s="54" t="s">
        <v>937</v>
      </c>
      <c r="C60" s="54" t="s">
        <v>938</v>
      </c>
      <c r="D60" s="54">
        <v>1</v>
      </c>
      <c r="E60" s="54" t="s">
        <v>12</v>
      </c>
      <c r="F60" s="103"/>
      <c r="G60" s="67"/>
      <c r="H60" s="52">
        <f t="shared" si="0"/>
        <v>0</v>
      </c>
      <c r="I60" s="104"/>
      <c r="J60" s="52">
        <f t="shared" si="1"/>
        <v>0</v>
      </c>
      <c r="K60" s="53">
        <f t="shared" si="2"/>
        <v>0</v>
      </c>
      <c r="L60" s="52">
        <f t="shared" si="3"/>
        <v>0</v>
      </c>
      <c r="M60" s="159"/>
    </row>
    <row r="61" spans="1:13" ht="15.5">
      <c r="A61" s="62" t="s">
        <v>1451</v>
      </c>
      <c r="B61" s="54" t="s">
        <v>939</v>
      </c>
      <c r="C61" s="54" t="s">
        <v>940</v>
      </c>
      <c r="D61" s="54">
        <v>1</v>
      </c>
      <c r="E61" s="54" t="s">
        <v>12</v>
      </c>
      <c r="F61" s="101"/>
      <c r="G61" s="70"/>
      <c r="H61" s="52">
        <f t="shared" si="0"/>
        <v>0</v>
      </c>
      <c r="I61" s="102"/>
      <c r="J61" s="52">
        <f t="shared" si="1"/>
        <v>0</v>
      </c>
      <c r="K61" s="53">
        <f t="shared" si="2"/>
        <v>0</v>
      </c>
      <c r="L61" s="52">
        <f t="shared" si="3"/>
        <v>0</v>
      </c>
      <c r="M61" s="159"/>
    </row>
    <row r="62" spans="1:13" ht="15.5">
      <c r="A62" s="62" t="s">
        <v>1452</v>
      </c>
      <c r="B62" s="54" t="s">
        <v>947</v>
      </c>
      <c r="C62" s="54" t="s">
        <v>948</v>
      </c>
      <c r="D62" s="54">
        <v>1</v>
      </c>
      <c r="E62" s="54" t="s">
        <v>12</v>
      </c>
      <c r="F62" s="103"/>
      <c r="G62" s="67"/>
      <c r="H62" s="52">
        <f t="shared" si="0"/>
        <v>0</v>
      </c>
      <c r="I62" s="104"/>
      <c r="J62" s="52">
        <f t="shared" si="1"/>
        <v>0</v>
      </c>
      <c r="K62" s="53">
        <f t="shared" si="2"/>
        <v>0</v>
      </c>
      <c r="L62" s="52">
        <f t="shared" si="3"/>
        <v>0</v>
      </c>
      <c r="M62" s="159"/>
    </row>
    <row r="63" spans="1:13" ht="15.5">
      <c r="A63" s="62" t="s">
        <v>1453</v>
      </c>
      <c r="B63" s="54" t="s">
        <v>949</v>
      </c>
      <c r="C63" s="54" t="s">
        <v>950</v>
      </c>
      <c r="D63" s="54">
        <v>1</v>
      </c>
      <c r="E63" s="54" t="s">
        <v>12</v>
      </c>
      <c r="F63" s="101"/>
      <c r="G63" s="70"/>
      <c r="H63" s="52">
        <f t="shared" si="0"/>
        <v>0</v>
      </c>
      <c r="I63" s="102"/>
      <c r="J63" s="52">
        <f t="shared" si="1"/>
        <v>0</v>
      </c>
      <c r="K63" s="53">
        <f t="shared" si="2"/>
        <v>0</v>
      </c>
      <c r="L63" s="52">
        <f t="shared" si="3"/>
        <v>0</v>
      </c>
      <c r="M63" s="159"/>
    </row>
    <row r="64" spans="1:13" ht="15.5">
      <c r="A64" s="62" t="s">
        <v>1454</v>
      </c>
      <c r="B64" s="54" t="s">
        <v>951</v>
      </c>
      <c r="C64" s="54" t="s">
        <v>952</v>
      </c>
      <c r="D64" s="54">
        <v>1</v>
      </c>
      <c r="E64" s="54" t="s">
        <v>12</v>
      </c>
      <c r="F64" s="103"/>
      <c r="G64" s="67"/>
      <c r="H64" s="52">
        <f t="shared" si="0"/>
        <v>0</v>
      </c>
      <c r="I64" s="104"/>
      <c r="J64" s="52">
        <f t="shared" si="1"/>
        <v>0</v>
      </c>
      <c r="K64" s="53">
        <f t="shared" si="2"/>
        <v>0</v>
      </c>
      <c r="L64" s="52">
        <f t="shared" si="3"/>
        <v>0</v>
      </c>
      <c r="M64" s="159"/>
    </row>
    <row r="65" spans="1:13" ht="15.5">
      <c r="A65" s="62" t="s">
        <v>1455</v>
      </c>
      <c r="B65" s="54" t="s">
        <v>953</v>
      </c>
      <c r="C65" s="54" t="s">
        <v>954</v>
      </c>
      <c r="D65" s="54">
        <v>1</v>
      </c>
      <c r="E65" s="54" t="s">
        <v>12</v>
      </c>
      <c r="F65" s="101"/>
      <c r="G65" s="70"/>
      <c r="H65" s="52">
        <f t="shared" si="0"/>
        <v>0</v>
      </c>
      <c r="I65" s="102"/>
      <c r="J65" s="52">
        <f t="shared" si="1"/>
        <v>0</v>
      </c>
      <c r="K65" s="53">
        <f t="shared" si="2"/>
        <v>0</v>
      </c>
      <c r="L65" s="52">
        <f t="shared" si="3"/>
        <v>0</v>
      </c>
      <c r="M65" s="159"/>
    </row>
    <row r="66" spans="1:13" ht="15.5">
      <c r="A66" s="62" t="s">
        <v>1456</v>
      </c>
      <c r="B66" s="54" t="s">
        <v>955</v>
      </c>
      <c r="C66" s="54" t="s">
        <v>956</v>
      </c>
      <c r="D66" s="54">
        <v>1</v>
      </c>
      <c r="E66" s="54" t="s">
        <v>12</v>
      </c>
      <c r="F66" s="103"/>
      <c r="G66" s="67"/>
      <c r="H66" s="52">
        <f t="shared" si="0"/>
        <v>0</v>
      </c>
      <c r="I66" s="104"/>
      <c r="J66" s="52">
        <f t="shared" si="1"/>
        <v>0</v>
      </c>
      <c r="K66" s="53">
        <f t="shared" si="2"/>
        <v>0</v>
      </c>
      <c r="L66" s="52">
        <f t="shared" si="3"/>
        <v>0</v>
      </c>
      <c r="M66" s="159"/>
    </row>
    <row r="67" spans="1:13" ht="15.5">
      <c r="A67" s="62" t="s">
        <v>1457</v>
      </c>
      <c r="B67" s="54" t="s">
        <v>965</v>
      </c>
      <c r="C67" s="54" t="s">
        <v>966</v>
      </c>
      <c r="D67" s="54">
        <v>1</v>
      </c>
      <c r="E67" s="54" t="s">
        <v>12</v>
      </c>
      <c r="F67" s="101"/>
      <c r="G67" s="70"/>
      <c r="H67" s="52">
        <f t="shared" si="0"/>
        <v>0</v>
      </c>
      <c r="I67" s="102"/>
      <c r="J67" s="52">
        <f t="shared" si="1"/>
        <v>0</v>
      </c>
      <c r="K67" s="53">
        <f t="shared" si="2"/>
        <v>0</v>
      </c>
      <c r="L67" s="52">
        <f t="shared" si="3"/>
        <v>0</v>
      </c>
      <c r="M67" s="159"/>
    </row>
    <row r="68" spans="1:13" ht="15.5">
      <c r="A68" s="62" t="s">
        <v>1458</v>
      </c>
      <c r="B68" s="54" t="s">
        <v>967</v>
      </c>
      <c r="C68" s="54" t="s">
        <v>968</v>
      </c>
      <c r="D68" s="54">
        <v>1</v>
      </c>
      <c r="E68" s="54" t="s">
        <v>12</v>
      </c>
      <c r="F68" s="103"/>
      <c r="G68" s="67"/>
      <c r="H68" s="52">
        <f t="shared" si="0"/>
        <v>0</v>
      </c>
      <c r="I68" s="104"/>
      <c r="J68" s="52">
        <f t="shared" si="1"/>
        <v>0</v>
      </c>
      <c r="K68" s="53">
        <f t="shared" si="2"/>
        <v>0</v>
      </c>
      <c r="L68" s="52">
        <f t="shared" si="3"/>
        <v>0</v>
      </c>
      <c r="M68" s="159"/>
    </row>
    <row r="69" spans="1:13" ht="15.5">
      <c r="A69" s="62" t="s">
        <v>1459</v>
      </c>
      <c r="B69" s="54" t="s">
        <v>969</v>
      </c>
      <c r="C69" s="54" t="s">
        <v>970</v>
      </c>
      <c r="D69" s="54">
        <v>1</v>
      </c>
      <c r="E69" s="54" t="s">
        <v>12</v>
      </c>
      <c r="F69" s="101"/>
      <c r="G69" s="70"/>
      <c r="H69" s="52">
        <f t="shared" si="0"/>
        <v>0</v>
      </c>
      <c r="I69" s="102"/>
      <c r="J69" s="52">
        <f t="shared" si="1"/>
        <v>0</v>
      </c>
      <c r="K69" s="53">
        <f t="shared" si="2"/>
        <v>0</v>
      </c>
      <c r="L69" s="52">
        <f t="shared" si="3"/>
        <v>0</v>
      </c>
      <c r="M69" s="159"/>
    </row>
    <row r="70" spans="1:13" ht="15.5">
      <c r="A70" s="62" t="s">
        <v>1460</v>
      </c>
      <c r="B70" s="54" t="s">
        <v>971</v>
      </c>
      <c r="C70" s="54" t="s">
        <v>972</v>
      </c>
      <c r="D70" s="54">
        <v>1</v>
      </c>
      <c r="E70" s="54" t="s">
        <v>12</v>
      </c>
      <c r="F70" s="103"/>
      <c r="G70" s="67"/>
      <c r="H70" s="52">
        <f t="shared" si="0"/>
        <v>0</v>
      </c>
      <c r="I70" s="104"/>
      <c r="J70" s="52">
        <f t="shared" si="1"/>
        <v>0</v>
      </c>
      <c r="K70" s="53">
        <f t="shared" si="2"/>
        <v>0</v>
      </c>
      <c r="L70" s="52">
        <f t="shared" si="3"/>
        <v>0</v>
      </c>
      <c r="M70" s="159"/>
    </row>
    <row r="71" spans="1:13" ht="15.5">
      <c r="A71" s="62" t="s">
        <v>1461</v>
      </c>
      <c r="B71" s="54" t="s">
        <v>973</v>
      </c>
      <c r="C71" s="54" t="s">
        <v>974</v>
      </c>
      <c r="D71" s="54">
        <v>1</v>
      </c>
      <c r="E71" s="54" t="s">
        <v>12</v>
      </c>
      <c r="F71" s="101"/>
      <c r="G71" s="70"/>
      <c r="H71" s="52">
        <f t="shared" si="0"/>
        <v>0</v>
      </c>
      <c r="I71" s="102"/>
      <c r="J71" s="52">
        <f t="shared" si="1"/>
        <v>0</v>
      </c>
      <c r="K71" s="53">
        <f t="shared" si="2"/>
        <v>0</v>
      </c>
      <c r="L71" s="52">
        <f t="shared" si="3"/>
        <v>0</v>
      </c>
      <c r="M71" s="159"/>
    </row>
    <row r="72" spans="1:13" ht="15.5">
      <c r="A72" s="62" t="s">
        <v>1462</v>
      </c>
      <c r="B72" s="54" t="s">
        <v>983</v>
      </c>
      <c r="C72" s="54" t="s">
        <v>984</v>
      </c>
      <c r="D72" s="54">
        <v>1</v>
      </c>
      <c r="E72" s="54" t="s">
        <v>12</v>
      </c>
      <c r="F72" s="103"/>
      <c r="G72" s="67"/>
      <c r="H72" s="52">
        <f t="shared" si="0"/>
        <v>0</v>
      </c>
      <c r="I72" s="104"/>
      <c r="J72" s="52">
        <f t="shared" si="1"/>
        <v>0</v>
      </c>
      <c r="K72" s="53">
        <f t="shared" si="2"/>
        <v>0</v>
      </c>
      <c r="L72" s="52">
        <f t="shared" si="3"/>
        <v>0</v>
      </c>
      <c r="M72" s="159"/>
    </row>
    <row r="73" spans="1:13" ht="15.5">
      <c r="A73" s="62" t="s">
        <v>1463</v>
      </c>
      <c r="B73" s="54" t="s">
        <v>985</v>
      </c>
      <c r="C73" s="54" t="s">
        <v>986</v>
      </c>
      <c r="D73" s="54">
        <v>1</v>
      </c>
      <c r="E73" s="54" t="s">
        <v>12</v>
      </c>
      <c r="F73" s="101"/>
      <c r="G73" s="70"/>
      <c r="H73" s="52">
        <f t="shared" si="0"/>
        <v>0</v>
      </c>
      <c r="I73" s="102"/>
      <c r="J73" s="52">
        <f t="shared" si="1"/>
        <v>0</v>
      </c>
      <c r="K73" s="53">
        <f t="shared" si="2"/>
        <v>0</v>
      </c>
      <c r="L73" s="52">
        <f t="shared" si="3"/>
        <v>0</v>
      </c>
      <c r="M73" s="159"/>
    </row>
    <row r="74" spans="1:13" ht="15.5">
      <c r="A74" s="62" t="s">
        <v>1464</v>
      </c>
      <c r="B74" s="54" t="s">
        <v>987</v>
      </c>
      <c r="C74" s="54" t="s">
        <v>988</v>
      </c>
      <c r="D74" s="54">
        <v>1</v>
      </c>
      <c r="E74" s="54" t="s">
        <v>12</v>
      </c>
      <c r="F74" s="103"/>
      <c r="G74" s="67"/>
      <c r="H74" s="52">
        <f t="shared" si="0"/>
        <v>0</v>
      </c>
      <c r="I74" s="104"/>
      <c r="J74" s="52">
        <f t="shared" si="1"/>
        <v>0</v>
      </c>
      <c r="K74" s="53">
        <f t="shared" si="2"/>
        <v>0</v>
      </c>
      <c r="L74" s="52">
        <f t="shared" si="3"/>
        <v>0</v>
      </c>
      <c r="M74" s="159"/>
    </row>
    <row r="75" spans="1:13" ht="15.5">
      <c r="A75" s="62" t="s">
        <v>1465</v>
      </c>
      <c r="B75" s="54" t="s">
        <v>989</v>
      </c>
      <c r="C75" s="54" t="s">
        <v>990</v>
      </c>
      <c r="D75" s="54">
        <v>1</v>
      </c>
      <c r="E75" s="54" t="s">
        <v>12</v>
      </c>
      <c r="F75" s="101"/>
      <c r="G75" s="70"/>
      <c r="H75" s="52">
        <f t="shared" si="0"/>
        <v>0</v>
      </c>
      <c r="I75" s="102"/>
      <c r="J75" s="52">
        <f t="shared" si="1"/>
        <v>0</v>
      </c>
      <c r="K75" s="53">
        <f t="shared" si="2"/>
        <v>0</v>
      </c>
      <c r="L75" s="52">
        <f t="shared" si="3"/>
        <v>0</v>
      </c>
      <c r="M75" s="159"/>
    </row>
    <row r="76" spans="1:13" ht="15.5">
      <c r="A76" s="62" t="s">
        <v>1466</v>
      </c>
      <c r="B76" s="54" t="s">
        <v>921</v>
      </c>
      <c r="C76" s="54" t="s">
        <v>922</v>
      </c>
      <c r="D76" s="54">
        <v>1</v>
      </c>
      <c r="E76" s="54" t="s">
        <v>12</v>
      </c>
      <c r="F76" s="103"/>
      <c r="G76" s="67"/>
      <c r="H76" s="52">
        <f t="shared" si="0"/>
        <v>0</v>
      </c>
      <c r="I76" s="104"/>
      <c r="J76" s="52">
        <f t="shared" si="1"/>
        <v>0</v>
      </c>
      <c r="K76" s="53">
        <f t="shared" si="2"/>
        <v>0</v>
      </c>
      <c r="L76" s="52">
        <f t="shared" si="3"/>
        <v>0</v>
      </c>
      <c r="M76" s="159"/>
    </row>
    <row r="77" spans="1:13" ht="15.5">
      <c r="A77" s="62" t="s">
        <v>1467</v>
      </c>
      <c r="B77" s="54" t="s">
        <v>999</v>
      </c>
      <c r="C77" s="54" t="s">
        <v>1000</v>
      </c>
      <c r="D77" s="54">
        <v>1</v>
      </c>
      <c r="E77" s="54" t="s">
        <v>12</v>
      </c>
      <c r="F77" s="101"/>
      <c r="G77" s="70"/>
      <c r="H77" s="52">
        <f t="shared" ref="H77:H93" si="4">G77*1.2</f>
        <v>0</v>
      </c>
      <c r="I77" s="102"/>
      <c r="J77" s="52">
        <f t="shared" ref="J77:J93" si="5">I77*1.2</f>
        <v>0</v>
      </c>
      <c r="K77" s="53">
        <f t="shared" ref="K77:K85" si="6">SUM(I77,G77)</f>
        <v>0</v>
      </c>
      <c r="L77" s="52">
        <f t="shared" ref="L77:L85" si="7">SUM(H77,J77)</f>
        <v>0</v>
      </c>
      <c r="M77" s="159"/>
    </row>
    <row r="78" spans="1:13" ht="15.5">
      <c r="A78" s="62" t="s">
        <v>1468</v>
      </c>
      <c r="B78" s="54" t="s">
        <v>652</v>
      </c>
      <c r="C78" s="54" t="s">
        <v>653</v>
      </c>
      <c r="D78" s="54">
        <v>1</v>
      </c>
      <c r="E78" s="54" t="s">
        <v>12</v>
      </c>
      <c r="F78" s="103"/>
      <c r="G78" s="67"/>
      <c r="H78" s="52">
        <f t="shared" si="4"/>
        <v>0</v>
      </c>
      <c r="I78" s="104"/>
      <c r="J78" s="52">
        <f t="shared" si="5"/>
        <v>0</v>
      </c>
      <c r="K78" s="53">
        <f t="shared" si="6"/>
        <v>0</v>
      </c>
      <c r="L78" s="52">
        <f t="shared" si="7"/>
        <v>0</v>
      </c>
      <c r="M78" s="159"/>
    </row>
    <row r="79" spans="1:13" ht="15.5">
      <c r="A79" s="62" t="s">
        <v>1469</v>
      </c>
      <c r="B79" s="54" t="s">
        <v>654</v>
      </c>
      <c r="C79" s="54" t="s">
        <v>655</v>
      </c>
      <c r="D79" s="54">
        <v>1</v>
      </c>
      <c r="E79" s="54" t="s">
        <v>12</v>
      </c>
      <c r="F79" s="101"/>
      <c r="G79" s="70"/>
      <c r="H79" s="52">
        <f t="shared" si="4"/>
        <v>0</v>
      </c>
      <c r="I79" s="102"/>
      <c r="J79" s="52">
        <f t="shared" si="5"/>
        <v>0</v>
      </c>
      <c r="K79" s="53">
        <f t="shared" si="6"/>
        <v>0</v>
      </c>
      <c r="L79" s="52">
        <f t="shared" si="7"/>
        <v>0</v>
      </c>
      <c r="M79" s="159"/>
    </row>
    <row r="80" spans="1:13" ht="15.5">
      <c r="A80" s="62" t="s">
        <v>1470</v>
      </c>
      <c r="B80" s="54" t="s">
        <v>945</v>
      </c>
      <c r="C80" s="54" t="s">
        <v>946</v>
      </c>
      <c r="D80" s="54">
        <v>1</v>
      </c>
      <c r="E80" s="54" t="s">
        <v>12</v>
      </c>
      <c r="F80" s="103"/>
      <c r="G80" s="67"/>
      <c r="H80" s="52">
        <f t="shared" si="4"/>
        <v>0</v>
      </c>
      <c r="I80" s="104"/>
      <c r="J80" s="52">
        <f t="shared" si="5"/>
        <v>0</v>
      </c>
      <c r="K80" s="53">
        <f t="shared" si="6"/>
        <v>0</v>
      </c>
      <c r="L80" s="52">
        <f t="shared" si="7"/>
        <v>0</v>
      </c>
      <c r="M80" s="159"/>
    </row>
    <row r="81" spans="1:13" ht="15.5">
      <c r="A81" s="62" t="s">
        <v>1471</v>
      </c>
      <c r="B81" s="54" t="s">
        <v>836</v>
      </c>
      <c r="C81" s="54">
        <v>660901</v>
      </c>
      <c r="D81" s="54">
        <v>1</v>
      </c>
      <c r="E81" s="54" t="s">
        <v>12</v>
      </c>
      <c r="F81" s="101"/>
      <c r="G81" s="70"/>
      <c r="H81" s="52">
        <f t="shared" si="4"/>
        <v>0</v>
      </c>
      <c r="I81" s="102"/>
      <c r="J81" s="52">
        <f t="shared" si="5"/>
        <v>0</v>
      </c>
      <c r="K81" s="53">
        <f t="shared" si="6"/>
        <v>0</v>
      </c>
      <c r="L81" s="52">
        <f t="shared" si="7"/>
        <v>0</v>
      </c>
      <c r="M81" s="159"/>
    </row>
    <row r="82" spans="1:13" ht="15.5">
      <c r="A82" s="62" t="s">
        <v>1472</v>
      </c>
      <c r="B82" s="54" t="s">
        <v>979</v>
      </c>
      <c r="C82" s="54" t="s">
        <v>980</v>
      </c>
      <c r="D82" s="54">
        <v>1</v>
      </c>
      <c r="E82" s="54" t="s">
        <v>12</v>
      </c>
      <c r="F82" s="103"/>
      <c r="G82" s="67"/>
      <c r="H82" s="52">
        <f t="shared" si="4"/>
        <v>0</v>
      </c>
      <c r="I82" s="104"/>
      <c r="J82" s="52">
        <f t="shared" si="5"/>
        <v>0</v>
      </c>
      <c r="K82" s="53">
        <f t="shared" si="6"/>
        <v>0</v>
      </c>
      <c r="L82" s="52">
        <f t="shared" si="7"/>
        <v>0</v>
      </c>
      <c r="M82" s="159"/>
    </row>
    <row r="83" spans="1:13" ht="15.5">
      <c r="A83" s="62" t="s">
        <v>1473</v>
      </c>
      <c r="B83" s="54" t="s">
        <v>981</v>
      </c>
      <c r="C83" s="54" t="s">
        <v>982</v>
      </c>
      <c r="D83" s="54">
        <v>1</v>
      </c>
      <c r="E83" s="54" t="s">
        <v>12</v>
      </c>
      <c r="F83" s="101"/>
      <c r="G83" s="70"/>
      <c r="H83" s="52">
        <f t="shared" si="4"/>
        <v>0</v>
      </c>
      <c r="I83" s="102"/>
      <c r="J83" s="52">
        <f t="shared" si="5"/>
        <v>0</v>
      </c>
      <c r="K83" s="53">
        <f t="shared" si="6"/>
        <v>0</v>
      </c>
      <c r="L83" s="52">
        <f t="shared" si="7"/>
        <v>0</v>
      </c>
      <c r="M83" s="159"/>
    </row>
    <row r="84" spans="1:13" ht="15.5">
      <c r="A84" s="62" t="s">
        <v>1474</v>
      </c>
      <c r="B84" s="54" t="s">
        <v>975</v>
      </c>
      <c r="C84" s="54" t="s">
        <v>976</v>
      </c>
      <c r="D84" s="54">
        <v>1</v>
      </c>
      <c r="E84" s="54" t="s">
        <v>12</v>
      </c>
      <c r="F84" s="103"/>
      <c r="G84" s="67"/>
      <c r="H84" s="52">
        <f t="shared" si="4"/>
        <v>0</v>
      </c>
      <c r="I84" s="104"/>
      <c r="J84" s="52">
        <f t="shared" si="5"/>
        <v>0</v>
      </c>
      <c r="K84" s="53">
        <f t="shared" si="6"/>
        <v>0</v>
      </c>
      <c r="L84" s="52">
        <f t="shared" si="7"/>
        <v>0</v>
      </c>
      <c r="M84" s="159"/>
    </row>
    <row r="85" spans="1:13" ht="15.5">
      <c r="A85" s="62" t="s">
        <v>1475</v>
      </c>
      <c r="B85" s="54" t="s">
        <v>1002</v>
      </c>
      <c r="C85" s="54" t="s">
        <v>1003</v>
      </c>
      <c r="D85" s="54">
        <v>1</v>
      </c>
      <c r="E85" s="54" t="s">
        <v>12</v>
      </c>
      <c r="F85" s="101"/>
      <c r="G85" s="70"/>
      <c r="H85" s="52">
        <f t="shared" si="4"/>
        <v>0</v>
      </c>
      <c r="I85" s="102"/>
      <c r="J85" s="52">
        <f t="shared" si="5"/>
        <v>0</v>
      </c>
      <c r="K85" s="53">
        <f t="shared" si="6"/>
        <v>0</v>
      </c>
      <c r="L85" s="52">
        <f t="shared" si="7"/>
        <v>0</v>
      </c>
      <c r="M85" s="159"/>
    </row>
    <row r="86" spans="1:13" ht="15.5">
      <c r="A86" s="63"/>
      <c r="B86" s="55" t="s">
        <v>1129</v>
      </c>
      <c r="C86" s="55"/>
      <c r="D86" s="55"/>
      <c r="E86" s="55"/>
      <c r="F86" s="55"/>
      <c r="G86" s="133"/>
      <c r="H86" s="133"/>
      <c r="I86" s="55"/>
      <c r="J86" s="55"/>
      <c r="K86" s="55"/>
      <c r="L86" s="55"/>
      <c r="M86" s="134"/>
    </row>
    <row r="87" spans="1:13" ht="15.5">
      <c r="A87" s="62" t="s">
        <v>1476</v>
      </c>
      <c r="B87" s="54" t="s">
        <v>700</v>
      </c>
      <c r="C87" s="54">
        <v>430110002</v>
      </c>
      <c r="D87" s="54">
        <v>1</v>
      </c>
      <c r="E87" s="54" t="s">
        <v>12</v>
      </c>
      <c r="F87" s="103"/>
      <c r="G87" s="67"/>
      <c r="H87" s="52">
        <f t="shared" si="4"/>
        <v>0</v>
      </c>
      <c r="I87" s="104"/>
      <c r="J87" s="52">
        <f t="shared" si="5"/>
        <v>0</v>
      </c>
      <c r="K87" s="53">
        <f t="shared" ref="K87:K89" si="8">SUM(I87,G87)</f>
        <v>0</v>
      </c>
      <c r="L87" s="52">
        <f t="shared" ref="L87:L89" si="9">SUM(H87,J87)</f>
        <v>0</v>
      </c>
      <c r="M87" s="159"/>
    </row>
    <row r="88" spans="1:13" ht="15.5">
      <c r="A88" s="62" t="s">
        <v>1477</v>
      </c>
      <c r="B88" s="54" t="s">
        <v>703</v>
      </c>
      <c r="C88" s="54">
        <v>430110937</v>
      </c>
      <c r="D88" s="54">
        <v>1</v>
      </c>
      <c r="E88" s="54" t="s">
        <v>12</v>
      </c>
      <c r="F88" s="101"/>
      <c r="G88" s="70"/>
      <c r="H88" s="52">
        <f t="shared" si="4"/>
        <v>0</v>
      </c>
      <c r="I88" s="102"/>
      <c r="J88" s="52">
        <f t="shared" si="5"/>
        <v>0</v>
      </c>
      <c r="K88" s="53">
        <f t="shared" si="8"/>
        <v>0</v>
      </c>
      <c r="L88" s="52">
        <f t="shared" si="9"/>
        <v>0</v>
      </c>
      <c r="M88" s="159"/>
    </row>
    <row r="89" spans="1:13" ht="15.5">
      <c r="A89" s="62" t="s">
        <v>1478</v>
      </c>
      <c r="B89" s="54" t="s">
        <v>704</v>
      </c>
      <c r="C89" s="54">
        <v>430110962</v>
      </c>
      <c r="D89" s="54">
        <v>1</v>
      </c>
      <c r="E89" s="54" t="s">
        <v>12</v>
      </c>
      <c r="F89" s="103"/>
      <c r="G89" s="67"/>
      <c r="H89" s="52">
        <f t="shared" si="4"/>
        <v>0</v>
      </c>
      <c r="I89" s="104"/>
      <c r="J89" s="52">
        <f t="shared" si="5"/>
        <v>0</v>
      </c>
      <c r="K89" s="53">
        <f t="shared" si="8"/>
        <v>0</v>
      </c>
      <c r="L89" s="52">
        <f t="shared" si="9"/>
        <v>0</v>
      </c>
      <c r="M89" s="159"/>
    </row>
    <row r="90" spans="1:13" ht="15.5">
      <c r="A90" s="63"/>
      <c r="B90" s="55" t="s">
        <v>1121</v>
      </c>
      <c r="C90" s="55"/>
      <c r="D90" s="55"/>
      <c r="E90" s="55"/>
      <c r="F90" s="55"/>
      <c r="G90" s="133"/>
      <c r="H90" s="133"/>
      <c r="I90" s="55"/>
      <c r="J90" s="55"/>
      <c r="K90" s="55"/>
      <c r="L90" s="55"/>
      <c r="M90" s="134"/>
    </row>
    <row r="91" spans="1:13" ht="15.5">
      <c r="A91" s="62" t="s">
        <v>1479</v>
      </c>
      <c r="B91" s="54" t="s">
        <v>705</v>
      </c>
      <c r="C91" s="54" t="s">
        <v>706</v>
      </c>
      <c r="D91" s="54">
        <v>1</v>
      </c>
      <c r="E91" s="54" t="s">
        <v>12</v>
      </c>
      <c r="F91" s="101"/>
      <c r="G91" s="70"/>
      <c r="H91" s="52">
        <f t="shared" si="4"/>
        <v>0</v>
      </c>
      <c r="I91" s="102"/>
      <c r="J91" s="52">
        <f t="shared" si="5"/>
        <v>0</v>
      </c>
      <c r="K91" s="53">
        <f t="shared" ref="K91:K93" si="10">SUM(I91,G91)</f>
        <v>0</v>
      </c>
      <c r="L91" s="52">
        <f t="shared" ref="L91:L93" si="11">SUM(H91,J91)</f>
        <v>0</v>
      </c>
      <c r="M91" s="159"/>
    </row>
    <row r="92" spans="1:13" ht="15.5">
      <c r="A92" s="62" t="s">
        <v>1480</v>
      </c>
      <c r="B92" s="54" t="s">
        <v>707</v>
      </c>
      <c r="C92" s="54" t="s">
        <v>708</v>
      </c>
      <c r="D92" s="54">
        <v>1</v>
      </c>
      <c r="E92" s="54" t="s">
        <v>12</v>
      </c>
      <c r="F92" s="103"/>
      <c r="G92" s="67"/>
      <c r="H92" s="52">
        <f t="shared" si="4"/>
        <v>0</v>
      </c>
      <c r="I92" s="104"/>
      <c r="J92" s="52">
        <f t="shared" si="5"/>
        <v>0</v>
      </c>
      <c r="K92" s="53">
        <f t="shared" si="10"/>
        <v>0</v>
      </c>
      <c r="L92" s="52">
        <f t="shared" si="11"/>
        <v>0</v>
      </c>
      <c r="M92" s="159"/>
    </row>
    <row r="93" spans="1:13" ht="15.5">
      <c r="A93" s="62" t="s">
        <v>1481</v>
      </c>
      <c r="B93" s="54" t="s">
        <v>709</v>
      </c>
      <c r="C93" s="54" t="s">
        <v>710</v>
      </c>
      <c r="D93" s="54">
        <v>1</v>
      </c>
      <c r="E93" s="54" t="s">
        <v>12</v>
      </c>
      <c r="F93" s="101"/>
      <c r="G93" s="70"/>
      <c r="H93" s="52">
        <f t="shared" si="4"/>
        <v>0</v>
      </c>
      <c r="I93" s="102"/>
      <c r="J93" s="52">
        <f t="shared" si="5"/>
        <v>0</v>
      </c>
      <c r="K93" s="53">
        <f t="shared" si="10"/>
        <v>0</v>
      </c>
      <c r="L93" s="52">
        <f t="shared" si="11"/>
        <v>0</v>
      </c>
      <c r="M93" s="159"/>
    </row>
    <row r="94" spans="1:13" ht="15.5">
      <c r="A94" s="63"/>
      <c r="B94" s="55" t="s">
        <v>348</v>
      </c>
      <c r="C94" s="55"/>
      <c r="D94" s="55"/>
      <c r="E94" s="55"/>
      <c r="F94" s="55"/>
      <c r="G94" s="133"/>
      <c r="H94" s="133"/>
      <c r="I94" s="55"/>
      <c r="J94" s="55"/>
      <c r="K94" s="55"/>
      <c r="L94" s="55"/>
      <c r="M94" s="134"/>
    </row>
    <row r="95" spans="1:13" ht="15.5">
      <c r="A95" s="62" t="s">
        <v>1481</v>
      </c>
      <c r="B95" s="54" t="s">
        <v>716</v>
      </c>
      <c r="C95" s="54">
        <v>444000015</v>
      </c>
      <c r="D95" s="54">
        <v>1</v>
      </c>
      <c r="E95" s="54" t="s">
        <v>12</v>
      </c>
      <c r="F95" s="103"/>
      <c r="G95" s="67"/>
      <c r="H95" s="52">
        <f t="shared" ref="H95:H97" si="12">G95*1.2</f>
        <v>0</v>
      </c>
      <c r="I95" s="104"/>
      <c r="J95" s="52">
        <f t="shared" ref="J95:J97" si="13">I95*1.2</f>
        <v>0</v>
      </c>
      <c r="K95" s="53">
        <f t="shared" ref="K95:K97" si="14">SUM(I95,G95)</f>
        <v>0</v>
      </c>
      <c r="L95" s="52">
        <f t="shared" ref="L95:L97" si="15">SUM(H95,J95)</f>
        <v>0</v>
      </c>
      <c r="M95" s="159"/>
    </row>
    <row r="96" spans="1:13" ht="15.5">
      <c r="A96" s="62" t="s">
        <v>1482</v>
      </c>
      <c r="B96" s="54" t="s">
        <v>717</v>
      </c>
      <c r="C96" s="54">
        <v>444000025</v>
      </c>
      <c r="D96" s="54">
        <v>1</v>
      </c>
      <c r="E96" s="54" t="s">
        <v>12</v>
      </c>
      <c r="F96" s="101"/>
      <c r="G96" s="70"/>
      <c r="H96" s="52">
        <f t="shared" si="12"/>
        <v>0</v>
      </c>
      <c r="I96" s="102"/>
      <c r="J96" s="52">
        <f t="shared" si="13"/>
        <v>0</v>
      </c>
      <c r="K96" s="53">
        <f t="shared" si="14"/>
        <v>0</v>
      </c>
      <c r="L96" s="52">
        <f t="shared" si="15"/>
        <v>0</v>
      </c>
      <c r="M96" s="159"/>
    </row>
    <row r="97" spans="1:13" ht="15.5">
      <c r="A97" s="62" t="s">
        <v>1483</v>
      </c>
      <c r="B97" s="54" t="s">
        <v>718</v>
      </c>
      <c r="C97" s="54">
        <v>444000027</v>
      </c>
      <c r="D97" s="54">
        <v>1</v>
      </c>
      <c r="E97" s="54" t="s">
        <v>12</v>
      </c>
      <c r="F97" s="101"/>
      <c r="G97" s="70"/>
      <c r="H97" s="52">
        <f t="shared" si="12"/>
        <v>0</v>
      </c>
      <c r="I97" s="102"/>
      <c r="J97" s="52">
        <f t="shared" si="13"/>
        <v>0</v>
      </c>
      <c r="K97" s="53">
        <f t="shared" si="14"/>
        <v>0</v>
      </c>
      <c r="L97" s="52">
        <f t="shared" si="15"/>
        <v>0</v>
      </c>
      <c r="M97" s="159"/>
    </row>
    <row r="98" spans="1:13" ht="15.5">
      <c r="A98" s="63"/>
      <c r="B98" s="55" t="s">
        <v>1113</v>
      </c>
      <c r="C98" s="55"/>
      <c r="D98" s="55"/>
      <c r="E98" s="55"/>
      <c r="F98" s="55"/>
      <c r="G98" s="133"/>
      <c r="H98" s="133"/>
      <c r="I98" s="55"/>
      <c r="J98" s="55"/>
      <c r="K98" s="55"/>
      <c r="L98" s="55"/>
      <c r="M98" s="134"/>
    </row>
    <row r="99" spans="1:13" ht="15.5">
      <c r="A99" s="62" t="s">
        <v>1483</v>
      </c>
      <c r="B99" s="54" t="s">
        <v>722</v>
      </c>
      <c r="C99" s="54">
        <v>600200001</v>
      </c>
      <c r="D99" s="54">
        <v>1</v>
      </c>
      <c r="E99" s="54" t="s">
        <v>12</v>
      </c>
      <c r="F99" s="103"/>
      <c r="G99" s="67"/>
      <c r="H99" s="52">
        <f t="shared" ref="H99:H114" si="16">G99*1.2</f>
        <v>0</v>
      </c>
      <c r="I99" s="104"/>
      <c r="J99" s="52">
        <f t="shared" ref="J99:J114" si="17">I99*1.2</f>
        <v>0</v>
      </c>
      <c r="K99" s="53">
        <f t="shared" ref="K99:K114" si="18">SUM(I99,G99)</f>
        <v>0</v>
      </c>
      <c r="L99" s="52">
        <f t="shared" ref="L99:L114" si="19">SUM(H99,J99)</f>
        <v>0</v>
      </c>
      <c r="M99" s="159"/>
    </row>
    <row r="100" spans="1:13" ht="15.5">
      <c r="A100" s="62" t="s">
        <v>1484</v>
      </c>
      <c r="B100" s="54" t="s">
        <v>723</v>
      </c>
      <c r="C100" s="54">
        <v>600200011</v>
      </c>
      <c r="D100" s="54">
        <v>1</v>
      </c>
      <c r="E100" s="54" t="s">
        <v>12</v>
      </c>
      <c r="F100" s="101"/>
      <c r="G100" s="70"/>
      <c r="H100" s="52">
        <f t="shared" si="16"/>
        <v>0</v>
      </c>
      <c r="I100" s="102"/>
      <c r="J100" s="52">
        <f t="shared" si="17"/>
        <v>0</v>
      </c>
      <c r="K100" s="53">
        <f t="shared" si="18"/>
        <v>0</v>
      </c>
      <c r="L100" s="52">
        <f t="shared" si="19"/>
        <v>0</v>
      </c>
      <c r="M100" s="159"/>
    </row>
    <row r="101" spans="1:13" ht="15.5">
      <c r="A101" s="62" t="s">
        <v>1485</v>
      </c>
      <c r="B101" s="54" t="s">
        <v>724</v>
      </c>
      <c r="C101" s="54">
        <v>600200012</v>
      </c>
      <c r="D101" s="54">
        <v>1</v>
      </c>
      <c r="E101" s="54" t="s">
        <v>12</v>
      </c>
      <c r="F101" s="103"/>
      <c r="G101" s="67"/>
      <c r="H101" s="52">
        <f t="shared" si="16"/>
        <v>0</v>
      </c>
      <c r="I101" s="104"/>
      <c r="J101" s="52">
        <f t="shared" si="17"/>
        <v>0</v>
      </c>
      <c r="K101" s="53">
        <f t="shared" si="18"/>
        <v>0</v>
      </c>
      <c r="L101" s="52">
        <f t="shared" si="19"/>
        <v>0</v>
      </c>
      <c r="M101" s="159"/>
    </row>
    <row r="102" spans="1:13" ht="15.5">
      <c r="A102" s="62" t="s">
        <v>1486</v>
      </c>
      <c r="B102" s="54" t="s">
        <v>725</v>
      </c>
      <c r="C102" s="54">
        <v>600200013</v>
      </c>
      <c r="D102" s="54">
        <v>1</v>
      </c>
      <c r="E102" s="54" t="s">
        <v>12</v>
      </c>
      <c r="F102" s="101"/>
      <c r="G102" s="70"/>
      <c r="H102" s="52">
        <f t="shared" si="16"/>
        <v>0</v>
      </c>
      <c r="I102" s="102"/>
      <c r="J102" s="52">
        <f t="shared" si="17"/>
        <v>0</v>
      </c>
      <c r="K102" s="53">
        <f t="shared" si="18"/>
        <v>0</v>
      </c>
      <c r="L102" s="52">
        <f t="shared" si="19"/>
        <v>0</v>
      </c>
      <c r="M102" s="159"/>
    </row>
    <row r="103" spans="1:13" ht="15.5">
      <c r="A103" s="62" t="s">
        <v>1487</v>
      </c>
      <c r="B103" s="54" t="s">
        <v>726</v>
      </c>
      <c r="C103" s="54">
        <v>600200014</v>
      </c>
      <c r="D103" s="54">
        <v>1</v>
      </c>
      <c r="E103" s="54" t="s">
        <v>12</v>
      </c>
      <c r="F103" s="103"/>
      <c r="G103" s="67"/>
      <c r="H103" s="52">
        <f t="shared" si="16"/>
        <v>0</v>
      </c>
      <c r="I103" s="104"/>
      <c r="J103" s="52">
        <f t="shared" si="17"/>
        <v>0</v>
      </c>
      <c r="K103" s="53">
        <f t="shared" si="18"/>
        <v>0</v>
      </c>
      <c r="L103" s="52">
        <f t="shared" si="19"/>
        <v>0</v>
      </c>
      <c r="M103" s="159"/>
    </row>
    <row r="104" spans="1:13" ht="15.5">
      <c r="A104" s="62" t="s">
        <v>1488</v>
      </c>
      <c r="B104" s="54" t="s">
        <v>727</v>
      </c>
      <c r="C104" s="54">
        <v>600200028</v>
      </c>
      <c r="D104" s="54">
        <v>1</v>
      </c>
      <c r="E104" s="54" t="s">
        <v>12</v>
      </c>
      <c r="F104" s="101"/>
      <c r="G104" s="70"/>
      <c r="H104" s="52">
        <f t="shared" si="16"/>
        <v>0</v>
      </c>
      <c r="I104" s="102"/>
      <c r="J104" s="52">
        <f t="shared" si="17"/>
        <v>0</v>
      </c>
      <c r="K104" s="53">
        <f t="shared" si="18"/>
        <v>0</v>
      </c>
      <c r="L104" s="52">
        <f t="shared" si="19"/>
        <v>0</v>
      </c>
      <c r="M104" s="159"/>
    </row>
    <row r="105" spans="1:13" ht="15.5">
      <c r="A105" s="62" t="s">
        <v>1489</v>
      </c>
      <c r="B105" s="54" t="s">
        <v>846</v>
      </c>
      <c r="C105" s="54">
        <v>690000015</v>
      </c>
      <c r="D105" s="54">
        <v>1</v>
      </c>
      <c r="E105" s="54" t="s">
        <v>12</v>
      </c>
      <c r="F105" s="103"/>
      <c r="G105" s="67"/>
      <c r="H105" s="52">
        <f t="shared" si="16"/>
        <v>0</v>
      </c>
      <c r="I105" s="104"/>
      <c r="J105" s="52">
        <f t="shared" si="17"/>
        <v>0</v>
      </c>
      <c r="K105" s="53">
        <f t="shared" si="18"/>
        <v>0</v>
      </c>
      <c r="L105" s="52">
        <f t="shared" si="19"/>
        <v>0</v>
      </c>
      <c r="M105" s="159"/>
    </row>
    <row r="106" spans="1:13" ht="15.5">
      <c r="A106" s="62" t="s">
        <v>1490</v>
      </c>
      <c r="B106" s="54" t="s">
        <v>719</v>
      </c>
      <c r="C106" s="54">
        <v>450040013</v>
      </c>
      <c r="D106" s="54">
        <v>1</v>
      </c>
      <c r="E106" s="54" t="s">
        <v>12</v>
      </c>
      <c r="F106" s="101"/>
      <c r="G106" s="70"/>
      <c r="H106" s="52">
        <f t="shared" si="16"/>
        <v>0</v>
      </c>
      <c r="I106" s="102"/>
      <c r="J106" s="52">
        <f t="shared" si="17"/>
        <v>0</v>
      </c>
      <c r="K106" s="53">
        <f t="shared" si="18"/>
        <v>0</v>
      </c>
      <c r="L106" s="52">
        <f t="shared" si="19"/>
        <v>0</v>
      </c>
      <c r="M106" s="159"/>
    </row>
    <row r="107" spans="1:13" ht="15.5">
      <c r="A107" s="62" t="s">
        <v>1491</v>
      </c>
      <c r="B107" s="54" t="s">
        <v>859</v>
      </c>
      <c r="C107" s="54">
        <v>7650627</v>
      </c>
      <c r="D107" s="54">
        <v>1</v>
      </c>
      <c r="E107" s="54" t="s">
        <v>12</v>
      </c>
      <c r="F107" s="103"/>
      <c r="G107" s="67"/>
      <c r="H107" s="52">
        <f t="shared" si="16"/>
        <v>0</v>
      </c>
      <c r="I107" s="104"/>
      <c r="J107" s="52">
        <f t="shared" si="17"/>
        <v>0</v>
      </c>
      <c r="K107" s="53">
        <f t="shared" si="18"/>
        <v>0</v>
      </c>
      <c r="L107" s="52">
        <f t="shared" si="19"/>
        <v>0</v>
      </c>
      <c r="M107" s="159"/>
    </row>
    <row r="108" spans="1:13" ht="15.5">
      <c r="A108" s="62" t="s">
        <v>1492</v>
      </c>
      <c r="B108" s="54" t="s">
        <v>860</v>
      </c>
      <c r="C108" s="54">
        <v>7650628</v>
      </c>
      <c r="D108" s="54">
        <v>1</v>
      </c>
      <c r="E108" s="54" t="s">
        <v>12</v>
      </c>
      <c r="F108" s="101"/>
      <c r="G108" s="70"/>
      <c r="H108" s="52">
        <f t="shared" si="16"/>
        <v>0</v>
      </c>
      <c r="I108" s="102"/>
      <c r="J108" s="52">
        <f t="shared" si="17"/>
        <v>0</v>
      </c>
      <c r="K108" s="53">
        <f t="shared" si="18"/>
        <v>0</v>
      </c>
      <c r="L108" s="52">
        <f t="shared" si="19"/>
        <v>0</v>
      </c>
      <c r="M108" s="159"/>
    </row>
    <row r="109" spans="1:13" ht="15.5">
      <c r="A109" s="62" t="s">
        <v>1493</v>
      </c>
      <c r="B109" s="54" t="s">
        <v>861</v>
      </c>
      <c r="C109" s="54">
        <v>7650629</v>
      </c>
      <c r="D109" s="54">
        <v>1</v>
      </c>
      <c r="E109" s="54" t="s">
        <v>12</v>
      </c>
      <c r="F109" s="103"/>
      <c r="G109" s="67"/>
      <c r="H109" s="52">
        <f t="shared" si="16"/>
        <v>0</v>
      </c>
      <c r="I109" s="104"/>
      <c r="J109" s="52">
        <f t="shared" si="17"/>
        <v>0</v>
      </c>
      <c r="K109" s="53">
        <f t="shared" si="18"/>
        <v>0</v>
      </c>
      <c r="L109" s="52">
        <f t="shared" si="19"/>
        <v>0</v>
      </c>
      <c r="M109" s="159"/>
    </row>
    <row r="110" spans="1:13" ht="15.5">
      <c r="A110" s="62" t="s">
        <v>1494</v>
      </c>
      <c r="B110" s="54" t="s">
        <v>862</v>
      </c>
      <c r="C110" s="54">
        <v>7650634</v>
      </c>
      <c r="D110" s="54">
        <v>1</v>
      </c>
      <c r="E110" s="54" t="s">
        <v>12</v>
      </c>
      <c r="F110" s="101"/>
      <c r="G110" s="70"/>
      <c r="H110" s="52">
        <f t="shared" si="16"/>
        <v>0</v>
      </c>
      <c r="I110" s="102"/>
      <c r="J110" s="52">
        <f t="shared" si="17"/>
        <v>0</v>
      </c>
      <c r="K110" s="53">
        <f t="shared" si="18"/>
        <v>0</v>
      </c>
      <c r="L110" s="52">
        <f t="shared" si="19"/>
        <v>0</v>
      </c>
      <c r="M110" s="159"/>
    </row>
    <row r="111" spans="1:13" ht="15.5">
      <c r="A111" s="62" t="s">
        <v>1495</v>
      </c>
      <c r="B111" s="54" t="s">
        <v>863</v>
      </c>
      <c r="C111" s="54">
        <v>7651617</v>
      </c>
      <c r="D111" s="54">
        <v>1</v>
      </c>
      <c r="E111" s="54" t="s">
        <v>12</v>
      </c>
      <c r="F111" s="103"/>
      <c r="G111" s="67"/>
      <c r="H111" s="52">
        <f t="shared" si="16"/>
        <v>0</v>
      </c>
      <c r="I111" s="104"/>
      <c r="J111" s="52">
        <f t="shared" si="17"/>
        <v>0</v>
      </c>
      <c r="K111" s="53">
        <f t="shared" si="18"/>
        <v>0</v>
      </c>
      <c r="L111" s="52">
        <f t="shared" si="19"/>
        <v>0</v>
      </c>
      <c r="M111" s="159"/>
    </row>
    <row r="112" spans="1:13" ht="15.5">
      <c r="A112" s="62" t="s">
        <v>1496</v>
      </c>
      <c r="B112" s="54" t="s">
        <v>864</v>
      </c>
      <c r="C112" s="54">
        <v>7651628</v>
      </c>
      <c r="D112" s="54">
        <v>1</v>
      </c>
      <c r="E112" s="54" t="s">
        <v>12</v>
      </c>
      <c r="F112" s="101"/>
      <c r="G112" s="70"/>
      <c r="H112" s="52">
        <f t="shared" si="16"/>
        <v>0</v>
      </c>
      <c r="I112" s="102"/>
      <c r="J112" s="52">
        <f t="shared" si="17"/>
        <v>0</v>
      </c>
      <c r="K112" s="53">
        <f t="shared" si="18"/>
        <v>0</v>
      </c>
      <c r="L112" s="52">
        <f t="shared" si="19"/>
        <v>0</v>
      </c>
      <c r="M112" s="159"/>
    </row>
    <row r="113" spans="1:13" ht="15.5">
      <c r="A113" s="62" t="s">
        <v>1497</v>
      </c>
      <c r="B113" s="54" t="s">
        <v>865</v>
      </c>
      <c r="C113" s="54">
        <v>7653628</v>
      </c>
      <c r="D113" s="54">
        <v>1</v>
      </c>
      <c r="E113" s="54" t="s">
        <v>12</v>
      </c>
      <c r="F113" s="103"/>
      <c r="G113" s="67"/>
      <c r="H113" s="52">
        <f t="shared" si="16"/>
        <v>0</v>
      </c>
      <c r="I113" s="104"/>
      <c r="J113" s="52">
        <f t="shared" si="17"/>
        <v>0</v>
      </c>
      <c r="K113" s="53">
        <f t="shared" si="18"/>
        <v>0</v>
      </c>
      <c r="L113" s="52">
        <f t="shared" si="19"/>
        <v>0</v>
      </c>
      <c r="M113" s="159"/>
    </row>
    <row r="114" spans="1:13" ht="15.5">
      <c r="A114" s="62" t="s">
        <v>1498</v>
      </c>
      <c r="B114" s="54" t="s">
        <v>866</v>
      </c>
      <c r="C114" s="54">
        <v>7653629</v>
      </c>
      <c r="D114" s="54">
        <v>1</v>
      </c>
      <c r="E114" s="54" t="s">
        <v>12</v>
      </c>
      <c r="F114" s="101"/>
      <c r="G114" s="70"/>
      <c r="H114" s="52">
        <f t="shared" si="16"/>
        <v>0</v>
      </c>
      <c r="I114" s="102"/>
      <c r="J114" s="52">
        <f t="shared" si="17"/>
        <v>0</v>
      </c>
      <c r="K114" s="53">
        <f t="shared" si="18"/>
        <v>0</v>
      </c>
      <c r="L114" s="52">
        <f t="shared" si="19"/>
        <v>0</v>
      </c>
      <c r="M114" s="159"/>
    </row>
    <row r="115" spans="1:13" ht="15.5">
      <c r="A115" s="63"/>
      <c r="B115" s="55" t="s">
        <v>68</v>
      </c>
      <c r="C115" s="55"/>
      <c r="D115" s="55"/>
      <c r="E115" s="55"/>
      <c r="F115" s="55"/>
      <c r="G115" s="133"/>
      <c r="H115" s="133"/>
      <c r="I115" s="55"/>
      <c r="J115" s="55"/>
      <c r="K115" s="55"/>
      <c r="L115" s="55"/>
      <c r="M115" s="134"/>
    </row>
    <row r="116" spans="1:13" ht="15.5">
      <c r="A116" s="62" t="s">
        <v>1499</v>
      </c>
      <c r="B116" s="54" t="s">
        <v>728</v>
      </c>
      <c r="C116" s="54">
        <v>627000005</v>
      </c>
      <c r="D116" s="54">
        <v>1</v>
      </c>
      <c r="E116" s="54" t="s">
        <v>12</v>
      </c>
      <c r="F116" s="103"/>
      <c r="G116" s="67"/>
      <c r="H116" s="52">
        <f t="shared" ref="H116:H133" si="20">G116*1.2</f>
        <v>0</v>
      </c>
      <c r="I116" s="104"/>
      <c r="J116" s="52">
        <f t="shared" ref="J116:J133" si="21">I116*1.2</f>
        <v>0</v>
      </c>
      <c r="K116" s="53">
        <f t="shared" ref="K116:K133" si="22">SUM(I116,G116)</f>
        <v>0</v>
      </c>
      <c r="L116" s="52">
        <f t="shared" ref="L116:L133" si="23">SUM(H116,J116)</f>
        <v>0</v>
      </c>
      <c r="M116" s="159"/>
    </row>
    <row r="117" spans="1:13" ht="15.5">
      <c r="A117" s="62" t="s">
        <v>1500</v>
      </c>
      <c r="B117" s="54" t="s">
        <v>729</v>
      </c>
      <c r="C117" s="54">
        <v>627000006</v>
      </c>
      <c r="D117" s="54">
        <v>1</v>
      </c>
      <c r="E117" s="54" t="s">
        <v>12</v>
      </c>
      <c r="F117" s="101"/>
      <c r="G117" s="70"/>
      <c r="H117" s="52">
        <f t="shared" si="20"/>
        <v>0</v>
      </c>
      <c r="I117" s="102"/>
      <c r="J117" s="52">
        <f t="shared" si="21"/>
        <v>0</v>
      </c>
      <c r="K117" s="53">
        <f t="shared" si="22"/>
        <v>0</v>
      </c>
      <c r="L117" s="52">
        <f t="shared" si="23"/>
        <v>0</v>
      </c>
      <c r="M117" s="159"/>
    </row>
    <row r="118" spans="1:13" ht="15.5">
      <c r="A118" s="62" t="s">
        <v>1501</v>
      </c>
      <c r="B118" s="54" t="s">
        <v>730</v>
      </c>
      <c r="C118" s="54">
        <v>627000007</v>
      </c>
      <c r="D118" s="54">
        <v>1</v>
      </c>
      <c r="E118" s="54" t="s">
        <v>12</v>
      </c>
      <c r="F118" s="103"/>
      <c r="G118" s="67"/>
      <c r="H118" s="52">
        <f t="shared" si="20"/>
        <v>0</v>
      </c>
      <c r="I118" s="104"/>
      <c r="J118" s="52">
        <f t="shared" si="21"/>
        <v>0</v>
      </c>
      <c r="K118" s="53">
        <f t="shared" si="22"/>
        <v>0</v>
      </c>
      <c r="L118" s="52">
        <f t="shared" si="23"/>
        <v>0</v>
      </c>
      <c r="M118" s="159"/>
    </row>
    <row r="119" spans="1:13" ht="15.5">
      <c r="A119" s="62" t="s">
        <v>1502</v>
      </c>
      <c r="B119" s="54" t="s">
        <v>731</v>
      </c>
      <c r="C119" s="54">
        <v>627000008</v>
      </c>
      <c r="D119" s="54">
        <v>1</v>
      </c>
      <c r="E119" s="54" t="s">
        <v>12</v>
      </c>
      <c r="F119" s="101"/>
      <c r="G119" s="70"/>
      <c r="H119" s="52">
        <f t="shared" si="20"/>
        <v>0</v>
      </c>
      <c r="I119" s="102"/>
      <c r="J119" s="52">
        <f t="shared" si="21"/>
        <v>0</v>
      </c>
      <c r="K119" s="53">
        <f t="shared" si="22"/>
        <v>0</v>
      </c>
      <c r="L119" s="52">
        <f t="shared" si="23"/>
        <v>0</v>
      </c>
      <c r="M119" s="159"/>
    </row>
    <row r="120" spans="1:13" ht="15.5">
      <c r="A120" s="62" t="s">
        <v>1503</v>
      </c>
      <c r="B120" s="54" t="s">
        <v>732</v>
      </c>
      <c r="C120" s="54">
        <v>627000009</v>
      </c>
      <c r="D120" s="54">
        <v>1</v>
      </c>
      <c r="E120" s="54" t="s">
        <v>12</v>
      </c>
      <c r="F120" s="103"/>
      <c r="G120" s="67"/>
      <c r="H120" s="52">
        <f t="shared" si="20"/>
        <v>0</v>
      </c>
      <c r="I120" s="104"/>
      <c r="J120" s="52">
        <f t="shared" si="21"/>
        <v>0</v>
      </c>
      <c r="K120" s="53">
        <f t="shared" si="22"/>
        <v>0</v>
      </c>
      <c r="L120" s="52">
        <f t="shared" si="23"/>
        <v>0</v>
      </c>
      <c r="M120" s="159"/>
    </row>
    <row r="121" spans="1:13" ht="15.5">
      <c r="A121" s="62" t="s">
        <v>1504</v>
      </c>
      <c r="B121" s="54" t="s">
        <v>733</v>
      </c>
      <c r="C121" s="54">
        <v>627000010</v>
      </c>
      <c r="D121" s="54">
        <v>1</v>
      </c>
      <c r="E121" s="54" t="s">
        <v>12</v>
      </c>
      <c r="F121" s="101"/>
      <c r="G121" s="70"/>
      <c r="H121" s="52">
        <f t="shared" si="20"/>
        <v>0</v>
      </c>
      <c r="I121" s="102"/>
      <c r="J121" s="52">
        <f t="shared" si="21"/>
        <v>0</v>
      </c>
      <c r="K121" s="53">
        <f t="shared" si="22"/>
        <v>0</v>
      </c>
      <c r="L121" s="52">
        <f t="shared" si="23"/>
        <v>0</v>
      </c>
      <c r="M121" s="159"/>
    </row>
    <row r="122" spans="1:13" ht="15.5">
      <c r="A122" s="62" t="s">
        <v>1505</v>
      </c>
      <c r="B122" s="54" t="s">
        <v>734</v>
      </c>
      <c r="C122" s="54">
        <v>627000011</v>
      </c>
      <c r="D122" s="54">
        <v>1</v>
      </c>
      <c r="E122" s="54" t="s">
        <v>12</v>
      </c>
      <c r="F122" s="103"/>
      <c r="G122" s="67"/>
      <c r="H122" s="52">
        <f t="shared" si="20"/>
        <v>0</v>
      </c>
      <c r="I122" s="104"/>
      <c r="J122" s="52">
        <f t="shared" si="21"/>
        <v>0</v>
      </c>
      <c r="K122" s="53">
        <f t="shared" si="22"/>
        <v>0</v>
      </c>
      <c r="L122" s="52">
        <f t="shared" si="23"/>
        <v>0</v>
      </c>
      <c r="M122" s="159"/>
    </row>
    <row r="123" spans="1:13" ht="15.5">
      <c r="A123" s="62" t="s">
        <v>1506</v>
      </c>
      <c r="B123" s="54" t="s">
        <v>735</v>
      </c>
      <c r="C123" s="54">
        <v>627000012</v>
      </c>
      <c r="D123" s="54">
        <v>1</v>
      </c>
      <c r="E123" s="54" t="s">
        <v>12</v>
      </c>
      <c r="F123" s="101"/>
      <c r="G123" s="70"/>
      <c r="H123" s="52">
        <f t="shared" si="20"/>
        <v>0</v>
      </c>
      <c r="I123" s="102"/>
      <c r="J123" s="52">
        <f t="shared" si="21"/>
        <v>0</v>
      </c>
      <c r="K123" s="53">
        <f t="shared" si="22"/>
        <v>0</v>
      </c>
      <c r="L123" s="52">
        <f t="shared" si="23"/>
        <v>0</v>
      </c>
      <c r="M123" s="159"/>
    </row>
    <row r="124" spans="1:13" ht="15.5">
      <c r="A124" s="62" t="s">
        <v>1507</v>
      </c>
      <c r="B124" s="54" t="s">
        <v>736</v>
      </c>
      <c r="C124" s="54">
        <v>627000014</v>
      </c>
      <c r="D124" s="54">
        <v>1</v>
      </c>
      <c r="E124" s="54" t="s">
        <v>12</v>
      </c>
      <c r="F124" s="103"/>
      <c r="G124" s="67"/>
      <c r="H124" s="52">
        <f t="shared" si="20"/>
        <v>0</v>
      </c>
      <c r="I124" s="104"/>
      <c r="J124" s="52">
        <f t="shared" si="21"/>
        <v>0</v>
      </c>
      <c r="K124" s="53">
        <f t="shared" si="22"/>
        <v>0</v>
      </c>
      <c r="L124" s="52">
        <f t="shared" si="23"/>
        <v>0</v>
      </c>
      <c r="M124" s="159"/>
    </row>
    <row r="125" spans="1:13" ht="15.5">
      <c r="A125" s="62" t="s">
        <v>1508</v>
      </c>
      <c r="B125" s="54" t="s">
        <v>737</v>
      </c>
      <c r="C125" s="54">
        <v>627000015</v>
      </c>
      <c r="D125" s="54">
        <v>1</v>
      </c>
      <c r="E125" s="54" t="s">
        <v>12</v>
      </c>
      <c r="F125" s="101"/>
      <c r="G125" s="70"/>
      <c r="H125" s="52">
        <f t="shared" si="20"/>
        <v>0</v>
      </c>
      <c r="I125" s="102"/>
      <c r="J125" s="52">
        <f t="shared" si="21"/>
        <v>0</v>
      </c>
      <c r="K125" s="53">
        <f t="shared" si="22"/>
        <v>0</v>
      </c>
      <c r="L125" s="52">
        <f t="shared" si="23"/>
        <v>0</v>
      </c>
      <c r="M125" s="159"/>
    </row>
    <row r="126" spans="1:13" ht="15.5">
      <c r="A126" s="62" t="s">
        <v>1509</v>
      </c>
      <c r="B126" s="54" t="s">
        <v>738</v>
      </c>
      <c r="C126" s="54">
        <v>627000017</v>
      </c>
      <c r="D126" s="54">
        <v>1</v>
      </c>
      <c r="E126" s="54" t="s">
        <v>12</v>
      </c>
      <c r="F126" s="103"/>
      <c r="G126" s="67"/>
      <c r="H126" s="52">
        <f t="shared" si="20"/>
        <v>0</v>
      </c>
      <c r="I126" s="104"/>
      <c r="J126" s="52">
        <f t="shared" si="21"/>
        <v>0</v>
      </c>
      <c r="K126" s="53">
        <f t="shared" si="22"/>
        <v>0</v>
      </c>
      <c r="L126" s="52">
        <f t="shared" si="23"/>
        <v>0</v>
      </c>
      <c r="M126" s="159"/>
    </row>
    <row r="127" spans="1:13" ht="15.5">
      <c r="A127" s="62" t="s">
        <v>1510</v>
      </c>
      <c r="B127" s="54" t="s">
        <v>739</v>
      </c>
      <c r="C127" s="54">
        <v>627000018</v>
      </c>
      <c r="D127" s="54">
        <v>1</v>
      </c>
      <c r="E127" s="54" t="s">
        <v>12</v>
      </c>
      <c r="F127" s="101"/>
      <c r="G127" s="70"/>
      <c r="H127" s="52">
        <f t="shared" si="20"/>
        <v>0</v>
      </c>
      <c r="I127" s="102"/>
      <c r="J127" s="52">
        <f t="shared" si="21"/>
        <v>0</v>
      </c>
      <c r="K127" s="53">
        <f t="shared" si="22"/>
        <v>0</v>
      </c>
      <c r="L127" s="52">
        <f t="shared" si="23"/>
        <v>0</v>
      </c>
      <c r="M127" s="159"/>
    </row>
    <row r="128" spans="1:13" ht="15.5">
      <c r="A128" s="62" t="s">
        <v>1511</v>
      </c>
      <c r="B128" s="54" t="s">
        <v>740</v>
      </c>
      <c r="C128" s="54">
        <v>627000019</v>
      </c>
      <c r="D128" s="54">
        <v>1</v>
      </c>
      <c r="E128" s="54" t="s">
        <v>12</v>
      </c>
      <c r="F128" s="103"/>
      <c r="G128" s="67"/>
      <c r="H128" s="52">
        <f t="shared" si="20"/>
        <v>0</v>
      </c>
      <c r="I128" s="104"/>
      <c r="J128" s="52">
        <f t="shared" si="21"/>
        <v>0</v>
      </c>
      <c r="K128" s="53">
        <f t="shared" si="22"/>
        <v>0</v>
      </c>
      <c r="L128" s="52">
        <f t="shared" si="23"/>
        <v>0</v>
      </c>
      <c r="M128" s="159"/>
    </row>
    <row r="129" spans="1:13" ht="15.5">
      <c r="A129" s="62" t="s">
        <v>1512</v>
      </c>
      <c r="B129" s="54" t="s">
        <v>741</v>
      </c>
      <c r="C129" s="54">
        <v>627100001</v>
      </c>
      <c r="D129" s="54">
        <v>1</v>
      </c>
      <c r="E129" s="54" t="s">
        <v>12</v>
      </c>
      <c r="F129" s="101"/>
      <c r="G129" s="70"/>
      <c r="H129" s="52">
        <f t="shared" si="20"/>
        <v>0</v>
      </c>
      <c r="I129" s="102"/>
      <c r="J129" s="52">
        <f t="shared" si="21"/>
        <v>0</v>
      </c>
      <c r="K129" s="53">
        <f t="shared" si="22"/>
        <v>0</v>
      </c>
      <c r="L129" s="52">
        <f t="shared" si="23"/>
        <v>0</v>
      </c>
      <c r="M129" s="159"/>
    </row>
    <row r="130" spans="1:13" ht="15.5">
      <c r="A130" s="62" t="s">
        <v>1513</v>
      </c>
      <c r="B130" s="54" t="s">
        <v>742</v>
      </c>
      <c r="C130" s="54">
        <v>627100002</v>
      </c>
      <c r="D130" s="54">
        <v>1</v>
      </c>
      <c r="E130" s="54" t="s">
        <v>12</v>
      </c>
      <c r="F130" s="103"/>
      <c r="G130" s="67"/>
      <c r="H130" s="52">
        <f t="shared" si="20"/>
        <v>0</v>
      </c>
      <c r="I130" s="104"/>
      <c r="J130" s="52">
        <f t="shared" si="21"/>
        <v>0</v>
      </c>
      <c r="K130" s="53">
        <f t="shared" si="22"/>
        <v>0</v>
      </c>
      <c r="L130" s="52">
        <f t="shared" si="23"/>
        <v>0</v>
      </c>
      <c r="M130" s="159"/>
    </row>
    <row r="131" spans="1:13" ht="15.5">
      <c r="A131" s="62" t="s">
        <v>1514</v>
      </c>
      <c r="B131" s="54" t="s">
        <v>913</v>
      </c>
      <c r="C131" s="54">
        <v>627000029</v>
      </c>
      <c r="D131" s="54">
        <v>1</v>
      </c>
      <c r="E131" s="54" t="s">
        <v>12</v>
      </c>
      <c r="F131" s="101"/>
      <c r="G131" s="70"/>
      <c r="H131" s="52">
        <f t="shared" si="20"/>
        <v>0</v>
      </c>
      <c r="I131" s="102"/>
      <c r="J131" s="52">
        <f t="shared" si="21"/>
        <v>0</v>
      </c>
      <c r="K131" s="53">
        <f t="shared" si="22"/>
        <v>0</v>
      </c>
      <c r="L131" s="52">
        <f t="shared" si="23"/>
        <v>0</v>
      </c>
      <c r="M131" s="159"/>
    </row>
    <row r="132" spans="1:13" ht="15.5">
      <c r="A132" s="62" t="s">
        <v>1515</v>
      </c>
      <c r="B132" s="54" t="s">
        <v>743</v>
      </c>
      <c r="C132" s="54">
        <v>627100005</v>
      </c>
      <c r="D132" s="54">
        <v>1</v>
      </c>
      <c r="E132" s="54" t="s">
        <v>12</v>
      </c>
      <c r="F132" s="103"/>
      <c r="G132" s="67"/>
      <c r="H132" s="52">
        <f t="shared" si="20"/>
        <v>0</v>
      </c>
      <c r="I132" s="104"/>
      <c r="J132" s="52">
        <f t="shared" si="21"/>
        <v>0</v>
      </c>
      <c r="K132" s="53">
        <f t="shared" si="22"/>
        <v>0</v>
      </c>
      <c r="L132" s="52">
        <f t="shared" si="23"/>
        <v>0</v>
      </c>
      <c r="M132" s="159"/>
    </row>
    <row r="133" spans="1:13" ht="15.5">
      <c r="A133" s="62" t="s">
        <v>1516</v>
      </c>
      <c r="B133" s="54" t="s">
        <v>744</v>
      </c>
      <c r="C133" s="54">
        <v>627100006</v>
      </c>
      <c r="D133" s="54">
        <v>1</v>
      </c>
      <c r="E133" s="54" t="s">
        <v>12</v>
      </c>
      <c r="F133" s="101"/>
      <c r="G133" s="70"/>
      <c r="H133" s="52">
        <f t="shared" si="20"/>
        <v>0</v>
      </c>
      <c r="I133" s="102"/>
      <c r="J133" s="52">
        <f t="shared" si="21"/>
        <v>0</v>
      </c>
      <c r="K133" s="53">
        <f t="shared" si="22"/>
        <v>0</v>
      </c>
      <c r="L133" s="52">
        <f t="shared" si="23"/>
        <v>0</v>
      </c>
      <c r="M133" s="159"/>
    </row>
    <row r="134" spans="1:13" ht="15.5">
      <c r="A134" s="63"/>
      <c r="B134" s="55" t="s">
        <v>1116</v>
      </c>
      <c r="C134" s="55"/>
      <c r="D134" s="55"/>
      <c r="E134" s="55"/>
      <c r="F134" s="55"/>
      <c r="G134" s="133"/>
      <c r="H134" s="133"/>
      <c r="I134" s="55"/>
      <c r="J134" s="55"/>
      <c r="K134" s="55"/>
      <c r="L134" s="55"/>
      <c r="M134" s="134"/>
    </row>
    <row r="135" spans="1:13" ht="15.5">
      <c r="A135" s="62" t="s">
        <v>1517</v>
      </c>
      <c r="B135" s="54" t="s">
        <v>786</v>
      </c>
      <c r="C135" s="54" t="s">
        <v>787</v>
      </c>
      <c r="D135" s="54">
        <v>1</v>
      </c>
      <c r="E135" s="54" t="s">
        <v>12</v>
      </c>
      <c r="F135" s="101"/>
      <c r="G135" s="70"/>
      <c r="H135" s="52">
        <f t="shared" ref="H135:H178" si="24">G135*1.2</f>
        <v>0</v>
      </c>
      <c r="I135" s="102"/>
      <c r="J135" s="52">
        <f t="shared" ref="J135:J178" si="25">I135*1.2</f>
        <v>0</v>
      </c>
      <c r="K135" s="53">
        <f t="shared" ref="K135:K178" si="26">SUM(I135,G135)</f>
        <v>0</v>
      </c>
      <c r="L135" s="52">
        <f t="shared" ref="L135:L178" si="27">SUM(H135,J135)</f>
        <v>0</v>
      </c>
      <c r="M135" s="159"/>
    </row>
    <row r="136" spans="1:13" ht="15.5">
      <c r="A136" s="62" t="s">
        <v>1518</v>
      </c>
      <c r="B136" s="54" t="s">
        <v>788</v>
      </c>
      <c r="C136" s="54" t="s">
        <v>789</v>
      </c>
      <c r="D136" s="54">
        <v>1</v>
      </c>
      <c r="E136" s="54" t="s">
        <v>12</v>
      </c>
      <c r="F136" s="101"/>
      <c r="G136" s="70"/>
      <c r="H136" s="52">
        <f t="shared" si="24"/>
        <v>0</v>
      </c>
      <c r="I136" s="102"/>
      <c r="J136" s="52">
        <f t="shared" si="25"/>
        <v>0</v>
      </c>
      <c r="K136" s="53">
        <f t="shared" si="26"/>
        <v>0</v>
      </c>
      <c r="L136" s="52">
        <f t="shared" si="27"/>
        <v>0</v>
      </c>
      <c r="M136" s="159"/>
    </row>
    <row r="137" spans="1:13" ht="15.5">
      <c r="A137" s="62" t="s">
        <v>1519</v>
      </c>
      <c r="B137" s="54" t="s">
        <v>790</v>
      </c>
      <c r="C137" s="54" t="s">
        <v>791</v>
      </c>
      <c r="D137" s="54">
        <v>1</v>
      </c>
      <c r="E137" s="54" t="s">
        <v>12</v>
      </c>
      <c r="F137" s="103"/>
      <c r="G137" s="67"/>
      <c r="H137" s="52">
        <f t="shared" si="24"/>
        <v>0</v>
      </c>
      <c r="I137" s="104"/>
      <c r="J137" s="52">
        <f t="shared" si="25"/>
        <v>0</v>
      </c>
      <c r="K137" s="53">
        <f t="shared" si="26"/>
        <v>0</v>
      </c>
      <c r="L137" s="52">
        <f t="shared" si="27"/>
        <v>0</v>
      </c>
      <c r="M137" s="159"/>
    </row>
    <row r="138" spans="1:13" ht="15.5">
      <c r="A138" s="62" t="s">
        <v>1520</v>
      </c>
      <c r="B138" s="54" t="s">
        <v>792</v>
      </c>
      <c r="C138" s="54" t="s">
        <v>793</v>
      </c>
      <c r="D138" s="54">
        <v>1</v>
      </c>
      <c r="E138" s="54" t="s">
        <v>12</v>
      </c>
      <c r="F138" s="103"/>
      <c r="G138" s="67"/>
      <c r="H138" s="52">
        <f t="shared" si="24"/>
        <v>0</v>
      </c>
      <c r="I138" s="104"/>
      <c r="J138" s="52">
        <f t="shared" si="25"/>
        <v>0</v>
      </c>
      <c r="K138" s="53">
        <f t="shared" si="26"/>
        <v>0</v>
      </c>
      <c r="L138" s="52">
        <f t="shared" si="27"/>
        <v>0</v>
      </c>
      <c r="M138" s="159"/>
    </row>
    <row r="139" spans="1:13" ht="15.5">
      <c r="A139" s="62" t="s">
        <v>1521</v>
      </c>
      <c r="B139" s="54" t="s">
        <v>794</v>
      </c>
      <c r="C139" s="54" t="s">
        <v>795</v>
      </c>
      <c r="D139" s="54">
        <v>1</v>
      </c>
      <c r="E139" s="54" t="s">
        <v>12</v>
      </c>
      <c r="F139" s="101"/>
      <c r="G139" s="70"/>
      <c r="H139" s="52">
        <f t="shared" si="24"/>
        <v>0</v>
      </c>
      <c r="I139" s="102"/>
      <c r="J139" s="52">
        <f t="shared" si="25"/>
        <v>0</v>
      </c>
      <c r="K139" s="53">
        <f t="shared" si="26"/>
        <v>0</v>
      </c>
      <c r="L139" s="52">
        <f t="shared" si="27"/>
        <v>0</v>
      </c>
      <c r="M139" s="159"/>
    </row>
    <row r="140" spans="1:13" ht="15.5">
      <c r="A140" s="62" t="s">
        <v>1522</v>
      </c>
      <c r="B140" s="54" t="s">
        <v>796</v>
      </c>
      <c r="C140" s="54" t="s">
        <v>797</v>
      </c>
      <c r="D140" s="54">
        <v>1</v>
      </c>
      <c r="E140" s="54" t="s">
        <v>12</v>
      </c>
      <c r="F140" s="101"/>
      <c r="G140" s="70"/>
      <c r="H140" s="52">
        <f t="shared" si="24"/>
        <v>0</v>
      </c>
      <c r="I140" s="102"/>
      <c r="J140" s="52">
        <f t="shared" si="25"/>
        <v>0</v>
      </c>
      <c r="K140" s="53">
        <f t="shared" si="26"/>
        <v>0</v>
      </c>
      <c r="L140" s="52">
        <f t="shared" si="27"/>
        <v>0</v>
      </c>
      <c r="M140" s="159"/>
    </row>
    <row r="141" spans="1:13" ht="15.5">
      <c r="A141" s="62" t="s">
        <v>1523</v>
      </c>
      <c r="B141" s="54" t="s">
        <v>798</v>
      </c>
      <c r="C141" s="54" t="s">
        <v>799</v>
      </c>
      <c r="D141" s="54">
        <v>1</v>
      </c>
      <c r="E141" s="54" t="s">
        <v>12</v>
      </c>
      <c r="F141" s="103"/>
      <c r="G141" s="67"/>
      <c r="H141" s="52">
        <f t="shared" si="24"/>
        <v>0</v>
      </c>
      <c r="I141" s="104"/>
      <c r="J141" s="52">
        <f t="shared" si="25"/>
        <v>0</v>
      </c>
      <c r="K141" s="53">
        <f t="shared" si="26"/>
        <v>0</v>
      </c>
      <c r="L141" s="52">
        <f t="shared" si="27"/>
        <v>0</v>
      </c>
      <c r="M141" s="159"/>
    </row>
    <row r="142" spans="1:13" ht="15.5">
      <c r="A142" s="62" t="s">
        <v>1524</v>
      </c>
      <c r="B142" s="54" t="s">
        <v>800</v>
      </c>
      <c r="C142" s="54" t="s">
        <v>801</v>
      </c>
      <c r="D142" s="54">
        <v>1</v>
      </c>
      <c r="E142" s="54" t="s">
        <v>12</v>
      </c>
      <c r="F142" s="103"/>
      <c r="G142" s="67"/>
      <c r="H142" s="52">
        <f t="shared" si="24"/>
        <v>0</v>
      </c>
      <c r="I142" s="104"/>
      <c r="J142" s="52">
        <f t="shared" si="25"/>
        <v>0</v>
      </c>
      <c r="K142" s="53">
        <f t="shared" si="26"/>
        <v>0</v>
      </c>
      <c r="L142" s="52">
        <f t="shared" si="27"/>
        <v>0</v>
      </c>
      <c r="M142" s="159"/>
    </row>
    <row r="143" spans="1:13" ht="15.5">
      <c r="A143" s="62" t="s">
        <v>1525</v>
      </c>
      <c r="B143" s="54" t="s">
        <v>802</v>
      </c>
      <c r="C143" s="54" t="s">
        <v>803</v>
      </c>
      <c r="D143" s="54">
        <v>1</v>
      </c>
      <c r="E143" s="54" t="s">
        <v>12</v>
      </c>
      <c r="F143" s="101"/>
      <c r="G143" s="70"/>
      <c r="H143" s="52">
        <f t="shared" si="24"/>
        <v>0</v>
      </c>
      <c r="I143" s="102"/>
      <c r="J143" s="52">
        <f t="shared" si="25"/>
        <v>0</v>
      </c>
      <c r="K143" s="53">
        <f t="shared" si="26"/>
        <v>0</v>
      </c>
      <c r="L143" s="52">
        <f t="shared" si="27"/>
        <v>0</v>
      </c>
      <c r="M143" s="159"/>
    </row>
    <row r="144" spans="1:13" ht="15.5">
      <c r="A144" s="62" t="s">
        <v>1526</v>
      </c>
      <c r="B144" s="54" t="s">
        <v>804</v>
      </c>
      <c r="C144" s="54" t="s">
        <v>805</v>
      </c>
      <c r="D144" s="54">
        <v>1</v>
      </c>
      <c r="E144" s="54" t="s">
        <v>12</v>
      </c>
      <c r="F144" s="101"/>
      <c r="G144" s="70"/>
      <c r="H144" s="52">
        <f t="shared" si="24"/>
        <v>0</v>
      </c>
      <c r="I144" s="102"/>
      <c r="J144" s="52">
        <f t="shared" si="25"/>
        <v>0</v>
      </c>
      <c r="K144" s="53">
        <f t="shared" si="26"/>
        <v>0</v>
      </c>
      <c r="L144" s="52">
        <f t="shared" si="27"/>
        <v>0</v>
      </c>
      <c r="M144" s="159"/>
    </row>
    <row r="145" spans="1:13" ht="15.5">
      <c r="A145" s="62" t="s">
        <v>1527</v>
      </c>
      <c r="B145" s="54" t="s">
        <v>806</v>
      </c>
      <c r="C145" s="54" t="s">
        <v>807</v>
      </c>
      <c r="D145" s="54">
        <v>1</v>
      </c>
      <c r="E145" s="54" t="s">
        <v>12</v>
      </c>
      <c r="F145" s="103"/>
      <c r="G145" s="67"/>
      <c r="H145" s="52">
        <f t="shared" si="24"/>
        <v>0</v>
      </c>
      <c r="I145" s="104"/>
      <c r="J145" s="52">
        <f t="shared" si="25"/>
        <v>0</v>
      </c>
      <c r="K145" s="53">
        <f t="shared" si="26"/>
        <v>0</v>
      </c>
      <c r="L145" s="52">
        <f t="shared" si="27"/>
        <v>0</v>
      </c>
      <c r="M145" s="159"/>
    </row>
    <row r="146" spans="1:13" ht="15.5">
      <c r="A146" s="62" t="s">
        <v>1528</v>
      </c>
      <c r="B146" s="54" t="s">
        <v>808</v>
      </c>
      <c r="C146" s="54" t="s">
        <v>809</v>
      </c>
      <c r="D146" s="54">
        <v>1</v>
      </c>
      <c r="E146" s="54" t="s">
        <v>12</v>
      </c>
      <c r="F146" s="103"/>
      <c r="G146" s="67"/>
      <c r="H146" s="52">
        <f t="shared" si="24"/>
        <v>0</v>
      </c>
      <c r="I146" s="104"/>
      <c r="J146" s="52">
        <f t="shared" si="25"/>
        <v>0</v>
      </c>
      <c r="K146" s="53">
        <f t="shared" si="26"/>
        <v>0</v>
      </c>
      <c r="L146" s="52">
        <f t="shared" si="27"/>
        <v>0</v>
      </c>
      <c r="M146" s="159"/>
    </row>
    <row r="147" spans="1:13" ht="15.5">
      <c r="A147" s="62" t="s">
        <v>1529</v>
      </c>
      <c r="B147" s="54" t="s">
        <v>810</v>
      </c>
      <c r="C147" s="54" t="s">
        <v>811</v>
      </c>
      <c r="D147" s="54">
        <v>1</v>
      </c>
      <c r="E147" s="54" t="s">
        <v>12</v>
      </c>
      <c r="F147" s="101"/>
      <c r="G147" s="70"/>
      <c r="H147" s="52">
        <f t="shared" si="24"/>
        <v>0</v>
      </c>
      <c r="I147" s="102"/>
      <c r="J147" s="52">
        <f t="shared" si="25"/>
        <v>0</v>
      </c>
      <c r="K147" s="53">
        <f t="shared" si="26"/>
        <v>0</v>
      </c>
      <c r="L147" s="52">
        <f t="shared" si="27"/>
        <v>0</v>
      </c>
      <c r="M147" s="159"/>
    </row>
    <row r="148" spans="1:13" ht="15.5">
      <c r="A148" s="62" t="s">
        <v>1530</v>
      </c>
      <c r="B148" s="54" t="s">
        <v>813</v>
      </c>
      <c r="C148" s="54">
        <v>640000102</v>
      </c>
      <c r="D148" s="54">
        <v>1</v>
      </c>
      <c r="E148" s="54" t="s">
        <v>12</v>
      </c>
      <c r="F148" s="103"/>
      <c r="G148" s="67"/>
      <c r="H148" s="52">
        <f t="shared" si="24"/>
        <v>0</v>
      </c>
      <c r="I148" s="104"/>
      <c r="J148" s="52">
        <f t="shared" si="25"/>
        <v>0</v>
      </c>
      <c r="K148" s="53">
        <f t="shared" si="26"/>
        <v>0</v>
      </c>
      <c r="L148" s="52">
        <f t="shared" si="27"/>
        <v>0</v>
      </c>
      <c r="M148" s="159"/>
    </row>
    <row r="149" spans="1:13" ht="15.5">
      <c r="A149" s="62" t="s">
        <v>1531</v>
      </c>
      <c r="B149" s="54" t="s">
        <v>814</v>
      </c>
      <c r="C149" s="54">
        <v>640000103</v>
      </c>
      <c r="D149" s="54">
        <v>1</v>
      </c>
      <c r="E149" s="54" t="s">
        <v>12</v>
      </c>
      <c r="F149" s="101"/>
      <c r="G149" s="70"/>
      <c r="H149" s="52">
        <f t="shared" si="24"/>
        <v>0</v>
      </c>
      <c r="I149" s="102"/>
      <c r="J149" s="52">
        <f t="shared" si="25"/>
        <v>0</v>
      </c>
      <c r="K149" s="53">
        <f t="shared" si="26"/>
        <v>0</v>
      </c>
      <c r="L149" s="52">
        <f t="shared" si="27"/>
        <v>0</v>
      </c>
      <c r="M149" s="159"/>
    </row>
    <row r="150" spans="1:13" ht="15.5">
      <c r="A150" s="62" t="s">
        <v>1532</v>
      </c>
      <c r="B150" s="54" t="s">
        <v>815</v>
      </c>
      <c r="C150" s="54">
        <v>640000104</v>
      </c>
      <c r="D150" s="54">
        <v>1</v>
      </c>
      <c r="E150" s="54" t="s">
        <v>12</v>
      </c>
      <c r="F150" s="103"/>
      <c r="G150" s="67"/>
      <c r="H150" s="52">
        <f t="shared" si="24"/>
        <v>0</v>
      </c>
      <c r="I150" s="104"/>
      <c r="J150" s="52">
        <f t="shared" si="25"/>
        <v>0</v>
      </c>
      <c r="K150" s="53">
        <f t="shared" si="26"/>
        <v>0</v>
      </c>
      <c r="L150" s="52">
        <f t="shared" si="27"/>
        <v>0</v>
      </c>
      <c r="M150" s="159"/>
    </row>
    <row r="151" spans="1:13" ht="15.5">
      <c r="A151" s="62" t="s">
        <v>1533</v>
      </c>
      <c r="B151" s="54" t="s">
        <v>816</v>
      </c>
      <c r="C151" s="54">
        <v>640000965</v>
      </c>
      <c r="D151" s="54">
        <v>1</v>
      </c>
      <c r="E151" s="54" t="s">
        <v>12</v>
      </c>
      <c r="F151" s="101"/>
      <c r="G151" s="70"/>
      <c r="H151" s="52">
        <f t="shared" si="24"/>
        <v>0</v>
      </c>
      <c r="I151" s="102"/>
      <c r="J151" s="52">
        <f t="shared" si="25"/>
        <v>0</v>
      </c>
      <c r="K151" s="53">
        <f t="shared" si="26"/>
        <v>0</v>
      </c>
      <c r="L151" s="52">
        <f t="shared" si="27"/>
        <v>0</v>
      </c>
      <c r="M151" s="159"/>
    </row>
    <row r="152" spans="1:13" ht="15.5">
      <c r="A152" s="62" t="s">
        <v>1534</v>
      </c>
      <c r="B152" s="54" t="s">
        <v>1009</v>
      </c>
      <c r="C152" s="54">
        <v>640000108</v>
      </c>
      <c r="D152" s="54">
        <v>1</v>
      </c>
      <c r="E152" s="54" t="s">
        <v>12</v>
      </c>
      <c r="F152" s="103"/>
      <c r="G152" s="67"/>
      <c r="H152" s="52">
        <f t="shared" si="24"/>
        <v>0</v>
      </c>
      <c r="I152" s="104"/>
      <c r="J152" s="52">
        <f t="shared" si="25"/>
        <v>0</v>
      </c>
      <c r="K152" s="53">
        <f t="shared" si="26"/>
        <v>0</v>
      </c>
      <c r="L152" s="52">
        <f t="shared" si="27"/>
        <v>0</v>
      </c>
      <c r="M152" s="159"/>
    </row>
    <row r="153" spans="1:13" ht="15.5">
      <c r="A153" s="62" t="s">
        <v>1535</v>
      </c>
      <c r="B153" s="54" t="s">
        <v>763</v>
      </c>
      <c r="C153" s="54">
        <v>640000020</v>
      </c>
      <c r="D153" s="54">
        <v>1</v>
      </c>
      <c r="E153" s="54" t="s">
        <v>12</v>
      </c>
      <c r="F153" s="101"/>
      <c r="G153" s="70"/>
      <c r="H153" s="52">
        <f t="shared" si="24"/>
        <v>0</v>
      </c>
      <c r="I153" s="102"/>
      <c r="J153" s="52">
        <f t="shared" si="25"/>
        <v>0</v>
      </c>
      <c r="K153" s="53">
        <f t="shared" si="26"/>
        <v>0</v>
      </c>
      <c r="L153" s="52">
        <f t="shared" si="27"/>
        <v>0</v>
      </c>
      <c r="M153" s="159"/>
    </row>
    <row r="154" spans="1:13" ht="15.5">
      <c r="A154" s="62" t="s">
        <v>1536</v>
      </c>
      <c r="B154" s="54" t="s">
        <v>764</v>
      </c>
      <c r="C154" s="54">
        <v>640000023</v>
      </c>
      <c r="D154" s="54">
        <v>1</v>
      </c>
      <c r="E154" s="54" t="s">
        <v>12</v>
      </c>
      <c r="F154" s="103"/>
      <c r="G154" s="67"/>
      <c r="H154" s="52">
        <f t="shared" si="24"/>
        <v>0</v>
      </c>
      <c r="I154" s="104"/>
      <c r="J154" s="52">
        <f t="shared" si="25"/>
        <v>0</v>
      </c>
      <c r="K154" s="53">
        <f t="shared" si="26"/>
        <v>0</v>
      </c>
      <c r="L154" s="52">
        <f t="shared" si="27"/>
        <v>0</v>
      </c>
      <c r="M154" s="159"/>
    </row>
    <row r="155" spans="1:13" ht="15.5">
      <c r="A155" s="62" t="s">
        <v>1537</v>
      </c>
      <c r="B155" s="54" t="s">
        <v>765</v>
      </c>
      <c r="C155" s="54">
        <v>640000027</v>
      </c>
      <c r="D155" s="54">
        <v>1</v>
      </c>
      <c r="E155" s="54" t="s">
        <v>12</v>
      </c>
      <c r="F155" s="101"/>
      <c r="G155" s="70"/>
      <c r="H155" s="52">
        <f t="shared" si="24"/>
        <v>0</v>
      </c>
      <c r="I155" s="102"/>
      <c r="J155" s="52">
        <f t="shared" si="25"/>
        <v>0</v>
      </c>
      <c r="K155" s="53">
        <f t="shared" si="26"/>
        <v>0</v>
      </c>
      <c r="L155" s="52">
        <f t="shared" si="27"/>
        <v>0</v>
      </c>
      <c r="M155" s="159"/>
    </row>
    <row r="156" spans="1:13" ht="15.5">
      <c r="A156" s="62" t="s">
        <v>1538</v>
      </c>
      <c r="B156" s="54" t="s">
        <v>766</v>
      </c>
      <c r="C156" s="54">
        <v>640000028</v>
      </c>
      <c r="D156" s="54">
        <v>1</v>
      </c>
      <c r="E156" s="54" t="s">
        <v>12</v>
      </c>
      <c r="F156" s="103"/>
      <c r="G156" s="67"/>
      <c r="H156" s="52">
        <f t="shared" si="24"/>
        <v>0</v>
      </c>
      <c r="I156" s="104"/>
      <c r="J156" s="52">
        <f t="shared" si="25"/>
        <v>0</v>
      </c>
      <c r="K156" s="53">
        <f t="shared" si="26"/>
        <v>0</v>
      </c>
      <c r="L156" s="52">
        <f t="shared" si="27"/>
        <v>0</v>
      </c>
      <c r="M156" s="159"/>
    </row>
    <row r="157" spans="1:13" ht="15.5">
      <c r="A157" s="62" t="s">
        <v>1539</v>
      </c>
      <c r="B157" s="54" t="s">
        <v>767</v>
      </c>
      <c r="C157" s="54">
        <v>640000029</v>
      </c>
      <c r="D157" s="54">
        <v>1</v>
      </c>
      <c r="E157" s="54" t="s">
        <v>12</v>
      </c>
      <c r="F157" s="101"/>
      <c r="G157" s="70"/>
      <c r="H157" s="52">
        <f t="shared" si="24"/>
        <v>0</v>
      </c>
      <c r="I157" s="102"/>
      <c r="J157" s="52">
        <f t="shared" si="25"/>
        <v>0</v>
      </c>
      <c r="K157" s="53">
        <f t="shared" si="26"/>
        <v>0</v>
      </c>
      <c r="L157" s="52">
        <f t="shared" si="27"/>
        <v>0</v>
      </c>
      <c r="M157" s="159"/>
    </row>
    <row r="158" spans="1:13" ht="15.5">
      <c r="A158" s="62" t="s">
        <v>1540</v>
      </c>
      <c r="B158" s="54" t="s">
        <v>768</v>
      </c>
      <c r="C158" s="54">
        <v>640000030</v>
      </c>
      <c r="D158" s="54">
        <v>1</v>
      </c>
      <c r="E158" s="54" t="s">
        <v>12</v>
      </c>
      <c r="F158" s="103"/>
      <c r="G158" s="67"/>
      <c r="H158" s="52">
        <f t="shared" si="24"/>
        <v>0</v>
      </c>
      <c r="I158" s="104"/>
      <c r="J158" s="52">
        <f t="shared" si="25"/>
        <v>0</v>
      </c>
      <c r="K158" s="53">
        <f t="shared" si="26"/>
        <v>0</v>
      </c>
      <c r="L158" s="52">
        <f t="shared" si="27"/>
        <v>0</v>
      </c>
      <c r="M158" s="159"/>
    </row>
    <row r="159" spans="1:13" ht="15.5">
      <c r="A159" s="62" t="s">
        <v>1541</v>
      </c>
      <c r="B159" s="54" t="s">
        <v>769</v>
      </c>
      <c r="C159" s="54">
        <v>640000031</v>
      </c>
      <c r="D159" s="54">
        <v>1</v>
      </c>
      <c r="E159" s="54" t="s">
        <v>12</v>
      </c>
      <c r="F159" s="101"/>
      <c r="G159" s="70"/>
      <c r="H159" s="52">
        <f t="shared" si="24"/>
        <v>0</v>
      </c>
      <c r="I159" s="102"/>
      <c r="J159" s="52">
        <f t="shared" si="25"/>
        <v>0</v>
      </c>
      <c r="K159" s="53">
        <f t="shared" si="26"/>
        <v>0</v>
      </c>
      <c r="L159" s="52">
        <f t="shared" si="27"/>
        <v>0</v>
      </c>
      <c r="M159" s="159"/>
    </row>
    <row r="160" spans="1:13" ht="15.5">
      <c r="A160" s="62" t="s">
        <v>1542</v>
      </c>
      <c r="B160" s="54" t="s">
        <v>770</v>
      </c>
      <c r="C160" s="54">
        <v>640000032</v>
      </c>
      <c r="D160" s="54">
        <v>1</v>
      </c>
      <c r="E160" s="54" t="s">
        <v>12</v>
      </c>
      <c r="F160" s="103"/>
      <c r="G160" s="67"/>
      <c r="H160" s="52">
        <f t="shared" si="24"/>
        <v>0</v>
      </c>
      <c r="I160" s="104"/>
      <c r="J160" s="52">
        <f t="shared" si="25"/>
        <v>0</v>
      </c>
      <c r="K160" s="53">
        <f t="shared" si="26"/>
        <v>0</v>
      </c>
      <c r="L160" s="52">
        <f t="shared" si="27"/>
        <v>0</v>
      </c>
      <c r="M160" s="159"/>
    </row>
    <row r="161" spans="1:13" ht="15.5">
      <c r="A161" s="62" t="s">
        <v>1543</v>
      </c>
      <c r="B161" s="54" t="s">
        <v>771</v>
      </c>
      <c r="C161" s="54">
        <v>640000033</v>
      </c>
      <c r="D161" s="54">
        <v>1</v>
      </c>
      <c r="E161" s="54" t="s">
        <v>12</v>
      </c>
      <c r="F161" s="101"/>
      <c r="G161" s="70"/>
      <c r="H161" s="52">
        <f t="shared" si="24"/>
        <v>0</v>
      </c>
      <c r="I161" s="102"/>
      <c r="J161" s="52">
        <f t="shared" si="25"/>
        <v>0</v>
      </c>
      <c r="K161" s="53">
        <f t="shared" si="26"/>
        <v>0</v>
      </c>
      <c r="L161" s="52">
        <f t="shared" si="27"/>
        <v>0</v>
      </c>
      <c r="M161" s="159"/>
    </row>
    <row r="162" spans="1:13" ht="15.5">
      <c r="A162" s="62" t="s">
        <v>1544</v>
      </c>
      <c r="B162" s="54" t="s">
        <v>772</v>
      </c>
      <c r="C162" s="54" t="s">
        <v>773</v>
      </c>
      <c r="D162" s="54">
        <v>1</v>
      </c>
      <c r="E162" s="54" t="s">
        <v>12</v>
      </c>
      <c r="F162" s="103"/>
      <c r="G162" s="67"/>
      <c r="H162" s="52">
        <f t="shared" si="24"/>
        <v>0</v>
      </c>
      <c r="I162" s="104"/>
      <c r="J162" s="52">
        <f t="shared" si="25"/>
        <v>0</v>
      </c>
      <c r="K162" s="53">
        <f t="shared" si="26"/>
        <v>0</v>
      </c>
      <c r="L162" s="52">
        <f t="shared" si="27"/>
        <v>0</v>
      </c>
      <c r="M162" s="159"/>
    </row>
    <row r="163" spans="1:13" ht="15.5">
      <c r="A163" s="62" t="s">
        <v>1545</v>
      </c>
      <c r="B163" s="54" t="s">
        <v>774</v>
      </c>
      <c r="C163" s="54">
        <v>640000038</v>
      </c>
      <c r="D163" s="54">
        <v>1</v>
      </c>
      <c r="E163" s="54" t="s">
        <v>12</v>
      </c>
      <c r="F163" s="101"/>
      <c r="G163" s="70"/>
      <c r="H163" s="52">
        <f t="shared" si="24"/>
        <v>0</v>
      </c>
      <c r="I163" s="102"/>
      <c r="J163" s="52">
        <f t="shared" si="25"/>
        <v>0</v>
      </c>
      <c r="K163" s="53">
        <f t="shared" si="26"/>
        <v>0</v>
      </c>
      <c r="L163" s="52">
        <f t="shared" si="27"/>
        <v>0</v>
      </c>
      <c r="M163" s="159"/>
    </row>
    <row r="164" spans="1:13" ht="15.5">
      <c r="A164" s="62" t="s">
        <v>1546</v>
      </c>
      <c r="B164" s="54" t="s">
        <v>775</v>
      </c>
      <c r="C164" s="54">
        <v>640000039</v>
      </c>
      <c r="D164" s="54">
        <v>1</v>
      </c>
      <c r="E164" s="54" t="s">
        <v>12</v>
      </c>
      <c r="F164" s="103"/>
      <c r="G164" s="67"/>
      <c r="H164" s="52">
        <f t="shared" si="24"/>
        <v>0</v>
      </c>
      <c r="I164" s="104"/>
      <c r="J164" s="52">
        <f t="shared" si="25"/>
        <v>0</v>
      </c>
      <c r="K164" s="53">
        <f t="shared" si="26"/>
        <v>0</v>
      </c>
      <c r="L164" s="52">
        <f t="shared" si="27"/>
        <v>0</v>
      </c>
      <c r="M164" s="159"/>
    </row>
    <row r="165" spans="1:13" ht="15.5">
      <c r="A165" s="62" t="s">
        <v>1547</v>
      </c>
      <c r="B165" s="54" t="s">
        <v>817</v>
      </c>
      <c r="C165" s="54">
        <v>640100016</v>
      </c>
      <c r="D165" s="54">
        <v>1</v>
      </c>
      <c r="E165" s="54" t="s">
        <v>12</v>
      </c>
      <c r="F165" s="101"/>
      <c r="G165" s="70"/>
      <c r="H165" s="52">
        <f t="shared" si="24"/>
        <v>0</v>
      </c>
      <c r="I165" s="102"/>
      <c r="J165" s="52">
        <f t="shared" si="25"/>
        <v>0</v>
      </c>
      <c r="K165" s="53">
        <f t="shared" si="26"/>
        <v>0</v>
      </c>
      <c r="L165" s="52">
        <f t="shared" si="27"/>
        <v>0</v>
      </c>
      <c r="M165" s="159"/>
    </row>
    <row r="166" spans="1:13" ht="15.5">
      <c r="A166" s="62" t="s">
        <v>1548</v>
      </c>
      <c r="B166" s="54" t="s">
        <v>822</v>
      </c>
      <c r="C166" s="54" t="s">
        <v>823</v>
      </c>
      <c r="D166" s="54">
        <v>1</v>
      </c>
      <c r="E166" s="54" t="s">
        <v>12</v>
      </c>
      <c r="F166" s="103"/>
      <c r="G166" s="67"/>
      <c r="H166" s="52">
        <f t="shared" si="24"/>
        <v>0</v>
      </c>
      <c r="I166" s="104"/>
      <c r="J166" s="52">
        <f t="shared" si="25"/>
        <v>0</v>
      </c>
      <c r="K166" s="53">
        <f t="shared" si="26"/>
        <v>0</v>
      </c>
      <c r="L166" s="52">
        <f t="shared" si="27"/>
        <v>0</v>
      </c>
      <c r="M166" s="159"/>
    </row>
    <row r="167" spans="1:13" ht="15.5">
      <c r="A167" s="62" t="s">
        <v>1549</v>
      </c>
      <c r="B167" s="54" t="s">
        <v>883</v>
      </c>
      <c r="C167" s="54">
        <v>443200113</v>
      </c>
      <c r="D167" s="54">
        <v>1</v>
      </c>
      <c r="E167" s="54" t="s">
        <v>12</v>
      </c>
      <c r="F167" s="101"/>
      <c r="G167" s="70"/>
      <c r="H167" s="52">
        <f t="shared" si="24"/>
        <v>0</v>
      </c>
      <c r="I167" s="102"/>
      <c r="J167" s="52">
        <f t="shared" si="25"/>
        <v>0</v>
      </c>
      <c r="K167" s="53">
        <f t="shared" si="26"/>
        <v>0</v>
      </c>
      <c r="L167" s="52">
        <f t="shared" si="27"/>
        <v>0</v>
      </c>
      <c r="M167" s="159"/>
    </row>
    <row r="168" spans="1:13" ht="15.5">
      <c r="A168" s="62" t="s">
        <v>1550</v>
      </c>
      <c r="B168" s="54" t="s">
        <v>884</v>
      </c>
      <c r="C168" s="54">
        <v>640000105</v>
      </c>
      <c r="D168" s="54">
        <v>1</v>
      </c>
      <c r="E168" s="54" t="s">
        <v>12</v>
      </c>
      <c r="F168" s="103"/>
      <c r="G168" s="67"/>
      <c r="H168" s="52">
        <f t="shared" si="24"/>
        <v>0</v>
      </c>
      <c r="I168" s="104"/>
      <c r="J168" s="52">
        <f t="shared" si="25"/>
        <v>0</v>
      </c>
      <c r="K168" s="53">
        <f t="shared" si="26"/>
        <v>0</v>
      </c>
      <c r="L168" s="52">
        <f t="shared" si="27"/>
        <v>0</v>
      </c>
      <c r="M168" s="159"/>
    </row>
    <row r="169" spans="1:13" ht="15.5">
      <c r="A169" s="62" t="s">
        <v>1551</v>
      </c>
      <c r="B169" s="54" t="s">
        <v>889</v>
      </c>
      <c r="C169" s="54">
        <v>640000097</v>
      </c>
      <c r="D169" s="54">
        <v>1</v>
      </c>
      <c r="E169" s="54" t="s">
        <v>12</v>
      </c>
      <c r="F169" s="101"/>
      <c r="G169" s="70"/>
      <c r="H169" s="52">
        <f t="shared" si="24"/>
        <v>0</v>
      </c>
      <c r="I169" s="102"/>
      <c r="J169" s="52">
        <f t="shared" si="25"/>
        <v>0</v>
      </c>
      <c r="K169" s="53">
        <f t="shared" si="26"/>
        <v>0</v>
      </c>
      <c r="L169" s="52">
        <f t="shared" si="27"/>
        <v>0</v>
      </c>
      <c r="M169" s="159"/>
    </row>
    <row r="170" spans="1:13" ht="15.5">
      <c r="A170" s="62" t="s">
        <v>1552</v>
      </c>
      <c r="B170" s="54" t="s">
        <v>906</v>
      </c>
      <c r="C170" s="54">
        <v>640000040</v>
      </c>
      <c r="D170" s="54">
        <v>1</v>
      </c>
      <c r="E170" s="54" t="s">
        <v>12</v>
      </c>
      <c r="F170" s="103"/>
      <c r="G170" s="67"/>
      <c r="H170" s="52">
        <f t="shared" si="24"/>
        <v>0</v>
      </c>
      <c r="I170" s="104"/>
      <c r="J170" s="52">
        <f t="shared" si="25"/>
        <v>0</v>
      </c>
      <c r="K170" s="53">
        <f t="shared" si="26"/>
        <v>0</v>
      </c>
      <c r="L170" s="52">
        <f t="shared" si="27"/>
        <v>0</v>
      </c>
      <c r="M170" s="159"/>
    </row>
    <row r="171" spans="1:13" ht="15.5">
      <c r="A171" s="62" t="s">
        <v>1553</v>
      </c>
      <c r="B171" s="54" t="s">
        <v>907</v>
      </c>
      <c r="C171" s="54">
        <v>640000043</v>
      </c>
      <c r="D171" s="54">
        <v>1</v>
      </c>
      <c r="E171" s="54" t="s">
        <v>12</v>
      </c>
      <c r="F171" s="101"/>
      <c r="G171" s="70"/>
      <c r="H171" s="52">
        <f t="shared" si="24"/>
        <v>0</v>
      </c>
      <c r="I171" s="102"/>
      <c r="J171" s="52">
        <f t="shared" si="25"/>
        <v>0</v>
      </c>
      <c r="K171" s="53">
        <f t="shared" si="26"/>
        <v>0</v>
      </c>
      <c r="L171" s="52">
        <f t="shared" si="27"/>
        <v>0</v>
      </c>
      <c r="M171" s="159"/>
    </row>
    <row r="172" spans="1:13" ht="15.5">
      <c r="A172" s="62" t="s">
        <v>1554</v>
      </c>
      <c r="B172" s="54" t="s">
        <v>908</v>
      </c>
      <c r="C172" s="54">
        <v>640000084</v>
      </c>
      <c r="D172" s="54">
        <v>1</v>
      </c>
      <c r="E172" s="54" t="s">
        <v>12</v>
      </c>
      <c r="F172" s="103"/>
      <c r="G172" s="67"/>
      <c r="H172" s="52">
        <f t="shared" si="24"/>
        <v>0</v>
      </c>
      <c r="I172" s="104"/>
      <c r="J172" s="52">
        <f t="shared" si="25"/>
        <v>0</v>
      </c>
      <c r="K172" s="53">
        <f t="shared" si="26"/>
        <v>0</v>
      </c>
      <c r="L172" s="52">
        <f t="shared" si="27"/>
        <v>0</v>
      </c>
      <c r="M172" s="159"/>
    </row>
    <row r="173" spans="1:13" ht="15.5">
      <c r="A173" s="62" t="s">
        <v>1555</v>
      </c>
      <c r="B173" s="54" t="s">
        <v>867</v>
      </c>
      <c r="C173" s="54">
        <v>443200111</v>
      </c>
      <c r="D173" s="54">
        <v>1</v>
      </c>
      <c r="E173" s="54" t="s">
        <v>12</v>
      </c>
      <c r="F173" s="101"/>
      <c r="G173" s="70"/>
      <c r="H173" s="52">
        <f t="shared" si="24"/>
        <v>0</v>
      </c>
      <c r="I173" s="102"/>
      <c r="J173" s="52">
        <f t="shared" si="25"/>
        <v>0</v>
      </c>
      <c r="K173" s="53">
        <f t="shared" si="26"/>
        <v>0</v>
      </c>
      <c r="L173" s="52">
        <f t="shared" si="27"/>
        <v>0</v>
      </c>
      <c r="M173" s="159"/>
    </row>
    <row r="174" spans="1:13" ht="15.5">
      <c r="A174" s="62" t="s">
        <v>1556</v>
      </c>
      <c r="B174" s="54" t="s">
        <v>934</v>
      </c>
      <c r="C174" s="54">
        <v>640000037</v>
      </c>
      <c r="D174" s="54">
        <v>1</v>
      </c>
      <c r="E174" s="54" t="s">
        <v>12</v>
      </c>
      <c r="F174" s="103"/>
      <c r="G174" s="67"/>
      <c r="H174" s="52">
        <f t="shared" si="24"/>
        <v>0</v>
      </c>
      <c r="I174" s="104"/>
      <c r="J174" s="52">
        <f t="shared" si="25"/>
        <v>0</v>
      </c>
      <c r="K174" s="53">
        <f t="shared" si="26"/>
        <v>0</v>
      </c>
      <c r="L174" s="52">
        <f t="shared" si="27"/>
        <v>0</v>
      </c>
      <c r="M174" s="159"/>
    </row>
    <row r="175" spans="1:13" ht="15.5">
      <c r="A175" s="62" t="s">
        <v>1557</v>
      </c>
      <c r="B175" s="54" t="s">
        <v>882</v>
      </c>
      <c r="C175" s="54">
        <v>443200112</v>
      </c>
      <c r="D175" s="54">
        <v>1</v>
      </c>
      <c r="E175" s="54" t="s">
        <v>12</v>
      </c>
      <c r="F175" s="101"/>
      <c r="G175" s="70"/>
      <c r="H175" s="52">
        <f t="shared" si="24"/>
        <v>0</v>
      </c>
      <c r="I175" s="102"/>
      <c r="J175" s="52">
        <f t="shared" si="25"/>
        <v>0</v>
      </c>
      <c r="K175" s="53">
        <f t="shared" si="26"/>
        <v>0</v>
      </c>
      <c r="L175" s="52">
        <f t="shared" si="27"/>
        <v>0</v>
      </c>
      <c r="M175" s="159"/>
    </row>
    <row r="176" spans="1:13" ht="15.5">
      <c r="A176" s="62" t="s">
        <v>1558</v>
      </c>
      <c r="B176" s="54" t="s">
        <v>812</v>
      </c>
      <c r="C176" s="54">
        <v>640000086</v>
      </c>
      <c r="D176" s="54">
        <v>1</v>
      </c>
      <c r="E176" s="54" t="s">
        <v>12</v>
      </c>
      <c r="F176" s="103"/>
      <c r="G176" s="67"/>
      <c r="H176" s="52">
        <f t="shared" si="24"/>
        <v>0</v>
      </c>
      <c r="I176" s="104"/>
      <c r="J176" s="52">
        <f t="shared" si="25"/>
        <v>0</v>
      </c>
      <c r="K176" s="53">
        <f t="shared" si="26"/>
        <v>0</v>
      </c>
      <c r="L176" s="52">
        <f t="shared" si="27"/>
        <v>0</v>
      </c>
      <c r="M176" s="159"/>
    </row>
    <row r="177" spans="1:13" ht="15.5">
      <c r="A177" s="62" t="s">
        <v>1559</v>
      </c>
      <c r="B177" s="54" t="s">
        <v>701</v>
      </c>
      <c r="C177" s="54">
        <v>430110003</v>
      </c>
      <c r="D177" s="54">
        <v>1</v>
      </c>
      <c r="E177" s="54" t="s">
        <v>12</v>
      </c>
      <c r="F177" s="101"/>
      <c r="G177" s="70"/>
      <c r="H177" s="52">
        <f t="shared" si="24"/>
        <v>0</v>
      </c>
      <c r="I177" s="102"/>
      <c r="J177" s="52">
        <f t="shared" si="25"/>
        <v>0</v>
      </c>
      <c r="K177" s="53">
        <f t="shared" si="26"/>
        <v>0</v>
      </c>
      <c r="L177" s="52">
        <f t="shared" si="27"/>
        <v>0</v>
      </c>
      <c r="M177" s="159"/>
    </row>
    <row r="178" spans="1:13" ht="15.5">
      <c r="A178" s="62" t="s">
        <v>1560</v>
      </c>
      <c r="B178" s="54" t="s">
        <v>711</v>
      </c>
      <c r="C178" s="54">
        <v>440100250</v>
      </c>
      <c r="D178" s="54">
        <v>1</v>
      </c>
      <c r="E178" s="54" t="s">
        <v>12</v>
      </c>
      <c r="F178" s="103"/>
      <c r="G178" s="67"/>
      <c r="H178" s="52">
        <f t="shared" si="24"/>
        <v>0</v>
      </c>
      <c r="I178" s="104"/>
      <c r="J178" s="52">
        <f t="shared" si="25"/>
        <v>0</v>
      </c>
      <c r="K178" s="53">
        <f t="shared" si="26"/>
        <v>0</v>
      </c>
      <c r="L178" s="52">
        <f t="shared" si="27"/>
        <v>0</v>
      </c>
      <c r="M178" s="159"/>
    </row>
    <row r="179" spans="1:13" ht="15.5">
      <c r="A179" s="63"/>
      <c r="B179" s="55" t="s">
        <v>1117</v>
      </c>
      <c r="C179" s="55"/>
      <c r="D179" s="55"/>
      <c r="E179" s="55"/>
      <c r="F179" s="55"/>
      <c r="G179" s="133"/>
      <c r="H179" s="133"/>
      <c r="I179" s="55"/>
      <c r="J179" s="55"/>
      <c r="K179" s="55"/>
      <c r="L179" s="55"/>
      <c r="M179" s="134"/>
    </row>
    <row r="180" spans="1:13" ht="15.5">
      <c r="A180" s="62" t="s">
        <v>1561</v>
      </c>
      <c r="B180" s="54" t="s">
        <v>904</v>
      </c>
      <c r="C180" s="54" t="s">
        <v>905</v>
      </c>
      <c r="D180" s="54">
        <v>1</v>
      </c>
      <c r="E180" s="54" t="s">
        <v>12</v>
      </c>
      <c r="F180" s="101"/>
      <c r="G180" s="70"/>
      <c r="H180" s="52">
        <f>G180*1.2</f>
        <v>0</v>
      </c>
      <c r="I180" s="102"/>
      <c r="J180" s="52">
        <f>I180*1.2</f>
        <v>0</v>
      </c>
      <c r="K180" s="53">
        <f>SUM(I180,G180)</f>
        <v>0</v>
      </c>
      <c r="L180" s="52">
        <f>SUM(H180,J180)</f>
        <v>0</v>
      </c>
      <c r="M180" s="159"/>
    </row>
    <row r="181" spans="1:13" ht="15.5">
      <c r="A181" s="62" t="s">
        <v>1562</v>
      </c>
      <c r="B181" s="54" t="s">
        <v>852</v>
      </c>
      <c r="C181" s="54">
        <v>7492938</v>
      </c>
      <c r="D181" s="54">
        <v>1</v>
      </c>
      <c r="E181" s="54" t="s">
        <v>12</v>
      </c>
      <c r="F181" s="103"/>
      <c r="G181" s="67"/>
      <c r="H181" s="52">
        <f>G181*1.2</f>
        <v>0</v>
      </c>
      <c r="I181" s="104"/>
      <c r="J181" s="52">
        <f>I181*1.2</f>
        <v>0</v>
      </c>
      <c r="K181" s="53">
        <f>SUM(I181,G181)</f>
        <v>0</v>
      </c>
      <c r="L181" s="52">
        <f>SUM(H181,J181)</f>
        <v>0</v>
      </c>
      <c r="M181" s="159"/>
    </row>
    <row r="182" spans="1:13" ht="15.5">
      <c r="A182" s="62" t="s">
        <v>1563</v>
      </c>
      <c r="B182" s="54" t="s">
        <v>853</v>
      </c>
      <c r="C182" s="54">
        <v>7492942</v>
      </c>
      <c r="D182" s="54">
        <v>1</v>
      </c>
      <c r="E182" s="54" t="s">
        <v>12</v>
      </c>
      <c r="F182" s="101"/>
      <c r="G182" s="70"/>
      <c r="H182" s="52">
        <f t="shared" ref="H182:H193" si="28">G182*1.2</f>
        <v>0</v>
      </c>
      <c r="I182" s="102"/>
      <c r="J182" s="52">
        <f t="shared" ref="J182:J193" si="29">I182*1.2</f>
        <v>0</v>
      </c>
      <c r="K182" s="53">
        <f t="shared" ref="K182:K193" si="30">SUM(I182,G182)</f>
        <v>0</v>
      </c>
      <c r="L182" s="52">
        <f t="shared" ref="L182:L193" si="31">SUM(H182,J182)</f>
        <v>0</v>
      </c>
      <c r="M182" s="159"/>
    </row>
    <row r="183" spans="1:13" ht="15.5">
      <c r="A183" s="62" t="s">
        <v>1564</v>
      </c>
      <c r="B183" s="54" t="s">
        <v>854</v>
      </c>
      <c r="C183" s="54">
        <v>7492943</v>
      </c>
      <c r="D183" s="54">
        <v>1</v>
      </c>
      <c r="E183" s="54" t="s">
        <v>12</v>
      </c>
      <c r="F183" s="103"/>
      <c r="G183" s="67"/>
      <c r="H183" s="52">
        <f t="shared" si="28"/>
        <v>0</v>
      </c>
      <c r="I183" s="104"/>
      <c r="J183" s="52">
        <f t="shared" si="29"/>
        <v>0</v>
      </c>
      <c r="K183" s="53">
        <f t="shared" si="30"/>
        <v>0</v>
      </c>
      <c r="L183" s="52">
        <f t="shared" si="31"/>
        <v>0</v>
      </c>
      <c r="M183" s="159"/>
    </row>
    <row r="184" spans="1:13" ht="15.5">
      <c r="A184" s="62" t="s">
        <v>1565</v>
      </c>
      <c r="B184" s="54" t="s">
        <v>851</v>
      </c>
      <c r="C184" s="54">
        <v>7492931</v>
      </c>
      <c r="D184" s="54">
        <v>1</v>
      </c>
      <c r="E184" s="54" t="s">
        <v>12</v>
      </c>
      <c r="F184" s="101"/>
      <c r="G184" s="70"/>
      <c r="H184" s="52">
        <f t="shared" si="28"/>
        <v>0</v>
      </c>
      <c r="I184" s="102"/>
      <c r="J184" s="52">
        <f t="shared" si="29"/>
        <v>0</v>
      </c>
      <c r="K184" s="53">
        <f t="shared" si="30"/>
        <v>0</v>
      </c>
      <c r="L184" s="52">
        <f t="shared" si="31"/>
        <v>0</v>
      </c>
      <c r="M184" s="159"/>
    </row>
    <row r="185" spans="1:13" ht="15.5">
      <c r="A185" s="62" t="s">
        <v>1566</v>
      </c>
      <c r="B185" s="54" t="s">
        <v>702</v>
      </c>
      <c r="C185" s="54">
        <v>640100041</v>
      </c>
      <c r="D185" s="54">
        <v>1</v>
      </c>
      <c r="E185" s="54" t="s">
        <v>12</v>
      </c>
      <c r="F185" s="103"/>
      <c r="G185" s="67"/>
      <c r="H185" s="52">
        <f t="shared" si="28"/>
        <v>0</v>
      </c>
      <c r="I185" s="104"/>
      <c r="J185" s="52">
        <f t="shared" si="29"/>
        <v>0</v>
      </c>
      <c r="K185" s="53">
        <f t="shared" si="30"/>
        <v>0</v>
      </c>
      <c r="L185" s="52">
        <f t="shared" si="31"/>
        <v>0</v>
      </c>
      <c r="M185" s="159"/>
    </row>
    <row r="186" spans="1:13" ht="15.5">
      <c r="A186" s="62" t="s">
        <v>1567</v>
      </c>
      <c r="B186" s="54" t="s">
        <v>926</v>
      </c>
      <c r="C186" s="54">
        <v>443411045</v>
      </c>
      <c r="D186" s="54">
        <v>1</v>
      </c>
      <c r="E186" s="54" t="s">
        <v>12</v>
      </c>
      <c r="F186" s="101"/>
      <c r="G186" s="70"/>
      <c r="H186" s="52">
        <f t="shared" si="28"/>
        <v>0</v>
      </c>
      <c r="I186" s="102"/>
      <c r="J186" s="52">
        <f t="shared" si="29"/>
        <v>0</v>
      </c>
      <c r="K186" s="53">
        <f t="shared" si="30"/>
        <v>0</v>
      </c>
      <c r="L186" s="52">
        <f t="shared" si="31"/>
        <v>0</v>
      </c>
      <c r="M186" s="159"/>
    </row>
    <row r="187" spans="1:13" ht="15.5">
      <c r="A187" s="62" t="s">
        <v>1568</v>
      </c>
      <c r="B187" s="54" t="s">
        <v>849</v>
      </c>
      <c r="C187" s="54">
        <v>7492915</v>
      </c>
      <c r="D187" s="54">
        <v>1</v>
      </c>
      <c r="E187" s="54" t="s">
        <v>12</v>
      </c>
      <c r="F187" s="103"/>
      <c r="G187" s="67"/>
      <c r="H187" s="52">
        <f t="shared" si="28"/>
        <v>0</v>
      </c>
      <c r="I187" s="104"/>
      <c r="J187" s="52">
        <f t="shared" si="29"/>
        <v>0</v>
      </c>
      <c r="K187" s="53">
        <f t="shared" si="30"/>
        <v>0</v>
      </c>
      <c r="L187" s="52">
        <f t="shared" si="31"/>
        <v>0</v>
      </c>
      <c r="M187" s="159"/>
    </row>
    <row r="188" spans="1:13" ht="15.5">
      <c r="A188" s="62" t="s">
        <v>1569</v>
      </c>
      <c r="B188" s="54" t="s">
        <v>850</v>
      </c>
      <c r="C188" s="54">
        <v>7492927</v>
      </c>
      <c r="D188" s="54">
        <v>1</v>
      </c>
      <c r="E188" s="54" t="s">
        <v>12</v>
      </c>
      <c r="F188" s="101"/>
      <c r="G188" s="70"/>
      <c r="H188" s="52">
        <f t="shared" si="28"/>
        <v>0</v>
      </c>
      <c r="I188" s="102"/>
      <c r="J188" s="52">
        <f t="shared" si="29"/>
        <v>0</v>
      </c>
      <c r="K188" s="53">
        <f t="shared" si="30"/>
        <v>0</v>
      </c>
      <c r="L188" s="52">
        <f t="shared" si="31"/>
        <v>0</v>
      </c>
      <c r="M188" s="159"/>
    </row>
    <row r="189" spans="1:13" ht="15.5">
      <c r="A189" s="62" t="s">
        <v>1570</v>
      </c>
      <c r="B189" s="54" t="s">
        <v>831</v>
      </c>
      <c r="C189" s="54">
        <v>440100253</v>
      </c>
      <c r="D189" s="54">
        <v>1</v>
      </c>
      <c r="E189" s="54" t="s">
        <v>12</v>
      </c>
      <c r="F189" s="103"/>
      <c r="G189" s="67"/>
      <c r="H189" s="52">
        <f t="shared" si="28"/>
        <v>0</v>
      </c>
      <c r="I189" s="104"/>
      <c r="J189" s="52">
        <f t="shared" si="29"/>
        <v>0</v>
      </c>
      <c r="K189" s="53">
        <f t="shared" si="30"/>
        <v>0</v>
      </c>
      <c r="L189" s="52">
        <f t="shared" si="31"/>
        <v>0</v>
      </c>
      <c r="M189" s="159"/>
    </row>
    <row r="190" spans="1:13" ht="15.5">
      <c r="A190" s="62" t="s">
        <v>1571</v>
      </c>
      <c r="B190" s="54" t="s">
        <v>712</v>
      </c>
      <c r="C190" s="54">
        <v>440190204</v>
      </c>
      <c r="D190" s="54">
        <v>1</v>
      </c>
      <c r="E190" s="54" t="s">
        <v>12</v>
      </c>
      <c r="F190" s="101"/>
      <c r="G190" s="70"/>
      <c r="H190" s="52">
        <f t="shared" si="28"/>
        <v>0</v>
      </c>
      <c r="I190" s="102"/>
      <c r="J190" s="52">
        <f t="shared" si="29"/>
        <v>0</v>
      </c>
      <c r="K190" s="53">
        <f t="shared" si="30"/>
        <v>0</v>
      </c>
      <c r="L190" s="52">
        <f t="shared" si="31"/>
        <v>0</v>
      </c>
      <c r="M190" s="159"/>
    </row>
    <row r="191" spans="1:13" ht="15.5">
      <c r="A191" s="62" t="s">
        <v>1572</v>
      </c>
      <c r="B191" s="86" t="s">
        <v>713</v>
      </c>
      <c r="C191" s="54">
        <v>440190205</v>
      </c>
      <c r="D191" s="54">
        <v>1</v>
      </c>
      <c r="E191" s="54" t="s">
        <v>12</v>
      </c>
      <c r="F191" s="103"/>
      <c r="G191" s="67"/>
      <c r="H191" s="52">
        <f t="shared" si="28"/>
        <v>0</v>
      </c>
      <c r="I191" s="104"/>
      <c r="J191" s="52">
        <f t="shared" si="29"/>
        <v>0</v>
      </c>
      <c r="K191" s="53">
        <f t="shared" si="30"/>
        <v>0</v>
      </c>
      <c r="L191" s="52">
        <f t="shared" si="31"/>
        <v>0</v>
      </c>
      <c r="M191" s="159"/>
    </row>
    <row r="192" spans="1:13" ht="15.5">
      <c r="A192" s="62" t="s">
        <v>1573</v>
      </c>
      <c r="B192" s="54" t="s">
        <v>714</v>
      </c>
      <c r="C192" s="54">
        <v>440190206</v>
      </c>
      <c r="D192" s="54">
        <v>1</v>
      </c>
      <c r="E192" s="54" t="s">
        <v>12</v>
      </c>
      <c r="F192" s="101"/>
      <c r="G192" s="70"/>
      <c r="H192" s="52">
        <f t="shared" si="28"/>
        <v>0</v>
      </c>
      <c r="I192" s="102"/>
      <c r="J192" s="52">
        <f t="shared" si="29"/>
        <v>0</v>
      </c>
      <c r="K192" s="53">
        <f t="shared" si="30"/>
        <v>0</v>
      </c>
      <c r="L192" s="52">
        <f t="shared" si="31"/>
        <v>0</v>
      </c>
      <c r="M192" s="159"/>
    </row>
    <row r="193" spans="1:13" ht="15.5">
      <c r="A193" s="62" t="s">
        <v>1574</v>
      </c>
      <c r="B193" s="54" t="s">
        <v>715</v>
      </c>
      <c r="C193" s="54">
        <v>440190207</v>
      </c>
      <c r="D193" s="54">
        <v>1</v>
      </c>
      <c r="E193" s="54" t="s">
        <v>12</v>
      </c>
      <c r="F193" s="103"/>
      <c r="G193" s="67"/>
      <c r="H193" s="52">
        <f t="shared" si="28"/>
        <v>0</v>
      </c>
      <c r="I193" s="104"/>
      <c r="J193" s="52">
        <f t="shared" si="29"/>
        <v>0</v>
      </c>
      <c r="K193" s="53">
        <f t="shared" si="30"/>
        <v>0</v>
      </c>
      <c r="L193" s="52">
        <f t="shared" si="31"/>
        <v>0</v>
      </c>
      <c r="M193" s="159"/>
    </row>
    <row r="194" spans="1:13" ht="15.5">
      <c r="A194" s="63"/>
      <c r="B194" s="55" t="s">
        <v>1118</v>
      </c>
      <c r="C194" s="55"/>
      <c r="D194" s="55"/>
      <c r="E194" s="55"/>
      <c r="F194" s="55"/>
      <c r="G194" s="133"/>
      <c r="H194" s="133"/>
      <c r="I194" s="55"/>
      <c r="J194" s="55"/>
      <c r="K194" s="55"/>
      <c r="L194" s="55"/>
      <c r="M194" s="134"/>
    </row>
    <row r="195" spans="1:13" ht="15.5">
      <c r="A195" s="62" t="s">
        <v>1575</v>
      </c>
      <c r="B195" s="54" t="s">
        <v>776</v>
      </c>
      <c r="C195" s="54">
        <v>640000041</v>
      </c>
      <c r="D195" s="54">
        <v>1</v>
      </c>
      <c r="E195" s="54" t="s">
        <v>12</v>
      </c>
      <c r="F195" s="101"/>
      <c r="G195" s="70"/>
      <c r="H195" s="52">
        <f>G195*1.2</f>
        <v>0</v>
      </c>
      <c r="I195" s="102"/>
      <c r="J195" s="52">
        <f>I195*1.2</f>
        <v>0</v>
      </c>
      <c r="K195" s="53">
        <f>SUM(I195,G195)</f>
        <v>0</v>
      </c>
      <c r="L195" s="52">
        <f>SUM(H195,J195)</f>
        <v>0</v>
      </c>
      <c r="M195" s="159"/>
    </row>
    <row r="196" spans="1:13" ht="15.5">
      <c r="A196" s="62" t="s">
        <v>1576</v>
      </c>
      <c r="B196" s="54" t="s">
        <v>777</v>
      </c>
      <c r="C196" s="54">
        <v>640000042</v>
      </c>
      <c r="D196" s="54">
        <v>1</v>
      </c>
      <c r="E196" s="54" t="s">
        <v>12</v>
      </c>
      <c r="F196" s="103"/>
      <c r="G196" s="67"/>
      <c r="H196" s="52">
        <f>G196*1.2</f>
        <v>0</v>
      </c>
      <c r="I196" s="104"/>
      <c r="J196" s="52">
        <f>I196*1.2</f>
        <v>0</v>
      </c>
      <c r="K196" s="53">
        <f>SUM(I196,G196)</f>
        <v>0</v>
      </c>
      <c r="L196" s="52">
        <f>SUM(H196,J196)</f>
        <v>0</v>
      </c>
      <c r="M196" s="159"/>
    </row>
    <row r="197" spans="1:13" ht="15.5">
      <c r="A197" s="62" t="s">
        <v>1577</v>
      </c>
      <c r="B197" s="54" t="s">
        <v>778</v>
      </c>
      <c r="C197" s="54">
        <v>640000044</v>
      </c>
      <c r="D197" s="54">
        <v>1</v>
      </c>
      <c r="E197" s="54" t="s">
        <v>12</v>
      </c>
      <c r="F197" s="101"/>
      <c r="G197" s="70"/>
      <c r="H197" s="52">
        <f t="shared" ref="H197:H204" si="32">G197*1.2</f>
        <v>0</v>
      </c>
      <c r="I197" s="102"/>
      <c r="J197" s="52">
        <f t="shared" ref="J197:J204" si="33">I197*1.2</f>
        <v>0</v>
      </c>
      <c r="K197" s="53">
        <f t="shared" ref="K197:K204" si="34">SUM(I197,G197)</f>
        <v>0</v>
      </c>
      <c r="L197" s="52">
        <f t="shared" ref="L197:L204" si="35">SUM(H197,J197)</f>
        <v>0</v>
      </c>
      <c r="M197" s="159"/>
    </row>
    <row r="198" spans="1:13" ht="15.5">
      <c r="A198" s="62" t="s">
        <v>1578</v>
      </c>
      <c r="B198" s="54" t="s">
        <v>779</v>
      </c>
      <c r="C198" s="54">
        <v>640000046</v>
      </c>
      <c r="D198" s="54">
        <v>1</v>
      </c>
      <c r="E198" s="54" t="s">
        <v>12</v>
      </c>
      <c r="F198" s="103"/>
      <c r="G198" s="67"/>
      <c r="H198" s="52">
        <f t="shared" si="32"/>
        <v>0</v>
      </c>
      <c r="I198" s="104"/>
      <c r="J198" s="52">
        <f t="shared" si="33"/>
        <v>0</v>
      </c>
      <c r="K198" s="53">
        <f t="shared" si="34"/>
        <v>0</v>
      </c>
      <c r="L198" s="52">
        <f t="shared" si="35"/>
        <v>0</v>
      </c>
      <c r="M198" s="159"/>
    </row>
    <row r="199" spans="1:13" ht="15.5">
      <c r="A199" s="62" t="s">
        <v>1579</v>
      </c>
      <c r="B199" s="54" t="s">
        <v>780</v>
      </c>
      <c r="C199" s="54">
        <v>640000047</v>
      </c>
      <c r="D199" s="54">
        <v>1</v>
      </c>
      <c r="E199" s="54" t="s">
        <v>12</v>
      </c>
      <c r="F199" s="101"/>
      <c r="G199" s="70"/>
      <c r="H199" s="52">
        <f t="shared" si="32"/>
        <v>0</v>
      </c>
      <c r="I199" s="102"/>
      <c r="J199" s="52">
        <f t="shared" si="33"/>
        <v>0</v>
      </c>
      <c r="K199" s="53">
        <f t="shared" si="34"/>
        <v>0</v>
      </c>
      <c r="L199" s="52">
        <f t="shared" si="35"/>
        <v>0</v>
      </c>
      <c r="M199" s="159"/>
    </row>
    <row r="200" spans="1:13" ht="15.5">
      <c r="A200" s="62" t="s">
        <v>1580</v>
      </c>
      <c r="B200" s="54" t="s">
        <v>781</v>
      </c>
      <c r="C200" s="54">
        <v>640000051</v>
      </c>
      <c r="D200" s="54">
        <v>1</v>
      </c>
      <c r="E200" s="54" t="s">
        <v>12</v>
      </c>
      <c r="F200" s="103"/>
      <c r="G200" s="67"/>
      <c r="H200" s="52">
        <f t="shared" si="32"/>
        <v>0</v>
      </c>
      <c r="I200" s="104"/>
      <c r="J200" s="52">
        <f t="shared" si="33"/>
        <v>0</v>
      </c>
      <c r="K200" s="53">
        <f t="shared" si="34"/>
        <v>0</v>
      </c>
      <c r="L200" s="52">
        <f t="shared" si="35"/>
        <v>0</v>
      </c>
      <c r="M200" s="159"/>
    </row>
    <row r="201" spans="1:13" ht="15.5">
      <c r="A201" s="62" t="s">
        <v>1581</v>
      </c>
      <c r="B201" s="54" t="s">
        <v>782</v>
      </c>
      <c r="C201" s="54">
        <v>640000052</v>
      </c>
      <c r="D201" s="54">
        <v>1</v>
      </c>
      <c r="E201" s="54" t="s">
        <v>12</v>
      </c>
      <c r="F201" s="101"/>
      <c r="G201" s="70"/>
      <c r="H201" s="52">
        <f t="shared" si="32"/>
        <v>0</v>
      </c>
      <c r="I201" s="102"/>
      <c r="J201" s="52">
        <f t="shared" si="33"/>
        <v>0</v>
      </c>
      <c r="K201" s="53">
        <f t="shared" si="34"/>
        <v>0</v>
      </c>
      <c r="L201" s="52">
        <f t="shared" si="35"/>
        <v>0</v>
      </c>
      <c r="M201" s="159"/>
    </row>
    <row r="202" spans="1:13" ht="15.5">
      <c r="A202" s="62" t="s">
        <v>1582</v>
      </c>
      <c r="B202" s="54" t="s">
        <v>783</v>
      </c>
      <c r="C202" s="54">
        <v>640000053</v>
      </c>
      <c r="D202" s="54">
        <v>1</v>
      </c>
      <c r="E202" s="54" t="s">
        <v>12</v>
      </c>
      <c r="F202" s="103"/>
      <c r="G202" s="67"/>
      <c r="H202" s="52">
        <f t="shared" si="32"/>
        <v>0</v>
      </c>
      <c r="I202" s="104"/>
      <c r="J202" s="52">
        <f t="shared" si="33"/>
        <v>0</v>
      </c>
      <c r="K202" s="53">
        <f t="shared" si="34"/>
        <v>0</v>
      </c>
      <c r="L202" s="52">
        <f t="shared" si="35"/>
        <v>0</v>
      </c>
      <c r="M202" s="159"/>
    </row>
    <row r="203" spans="1:13" ht="15.5">
      <c r="A203" s="62" t="s">
        <v>1583</v>
      </c>
      <c r="B203" s="54" t="s">
        <v>784</v>
      </c>
      <c r="C203" s="54">
        <v>640000054</v>
      </c>
      <c r="D203" s="54">
        <v>1</v>
      </c>
      <c r="E203" s="54" t="s">
        <v>12</v>
      </c>
      <c r="F203" s="101"/>
      <c r="G203" s="70"/>
      <c r="H203" s="52">
        <f t="shared" si="32"/>
        <v>0</v>
      </c>
      <c r="I203" s="102"/>
      <c r="J203" s="52">
        <f t="shared" si="33"/>
        <v>0</v>
      </c>
      <c r="K203" s="53">
        <f t="shared" si="34"/>
        <v>0</v>
      </c>
      <c r="L203" s="52">
        <f t="shared" si="35"/>
        <v>0</v>
      </c>
      <c r="M203" s="159"/>
    </row>
    <row r="204" spans="1:13" ht="15.5">
      <c r="A204" s="62" t="s">
        <v>1584</v>
      </c>
      <c r="B204" s="54" t="s">
        <v>785</v>
      </c>
      <c r="C204" s="54">
        <v>640000056</v>
      </c>
      <c r="D204" s="54">
        <v>1</v>
      </c>
      <c r="E204" s="54" t="s">
        <v>12</v>
      </c>
      <c r="F204" s="103"/>
      <c r="G204" s="67"/>
      <c r="H204" s="52">
        <f t="shared" si="32"/>
        <v>0</v>
      </c>
      <c r="I204" s="104"/>
      <c r="J204" s="52">
        <f t="shared" si="33"/>
        <v>0</v>
      </c>
      <c r="K204" s="53">
        <f t="shared" si="34"/>
        <v>0</v>
      </c>
      <c r="L204" s="52">
        <f t="shared" si="35"/>
        <v>0</v>
      </c>
      <c r="M204" s="159"/>
    </row>
    <row r="205" spans="1:13" ht="15.5">
      <c r="A205" s="63"/>
      <c r="B205" s="55" t="s">
        <v>1122</v>
      </c>
      <c r="C205" s="55"/>
      <c r="D205" s="55"/>
      <c r="E205" s="55"/>
      <c r="F205" s="55"/>
      <c r="G205" s="133"/>
      <c r="H205" s="133"/>
      <c r="I205" s="55"/>
      <c r="J205" s="55"/>
      <c r="K205" s="55"/>
      <c r="L205" s="55"/>
      <c r="M205" s="134"/>
    </row>
    <row r="206" spans="1:13" ht="15.5">
      <c r="A206" s="62" t="s">
        <v>1585</v>
      </c>
      <c r="B206" s="54" t="s">
        <v>745</v>
      </c>
      <c r="C206" s="54" t="s">
        <v>746</v>
      </c>
      <c r="D206" s="54">
        <v>1</v>
      </c>
      <c r="E206" s="54" t="s">
        <v>12</v>
      </c>
      <c r="F206" s="101"/>
      <c r="G206" s="70"/>
      <c r="H206" s="52">
        <f t="shared" ref="H206:H225" si="36">G206*1.2</f>
        <v>0</v>
      </c>
      <c r="I206" s="102"/>
      <c r="J206" s="52">
        <f t="shared" ref="J206:J225" si="37">I206*1.2</f>
        <v>0</v>
      </c>
      <c r="K206" s="53">
        <f t="shared" ref="K206:K225" si="38">SUM(I206,G206)</f>
        <v>0</v>
      </c>
      <c r="L206" s="52">
        <f t="shared" ref="L206:L225" si="39">SUM(H206,J206)</f>
        <v>0</v>
      </c>
      <c r="M206" s="159"/>
    </row>
    <row r="207" spans="1:13" ht="15.5">
      <c r="A207" s="62" t="s">
        <v>1586</v>
      </c>
      <c r="B207" s="54" t="s">
        <v>747</v>
      </c>
      <c r="C207" s="54" t="s">
        <v>748</v>
      </c>
      <c r="D207" s="54">
        <v>1</v>
      </c>
      <c r="E207" s="54" t="s">
        <v>12</v>
      </c>
      <c r="F207" s="103"/>
      <c r="G207" s="67"/>
      <c r="H207" s="52">
        <f t="shared" si="36"/>
        <v>0</v>
      </c>
      <c r="I207" s="104"/>
      <c r="J207" s="52">
        <f t="shared" si="37"/>
        <v>0</v>
      </c>
      <c r="K207" s="53">
        <f t="shared" si="38"/>
        <v>0</v>
      </c>
      <c r="L207" s="52">
        <f t="shared" si="39"/>
        <v>0</v>
      </c>
      <c r="M207" s="159"/>
    </row>
    <row r="208" spans="1:13" ht="15.5">
      <c r="A208" s="62" t="s">
        <v>1587</v>
      </c>
      <c r="B208" s="54" t="s">
        <v>749</v>
      </c>
      <c r="C208" s="54" t="s">
        <v>750</v>
      </c>
      <c r="D208" s="54">
        <v>1</v>
      </c>
      <c r="E208" s="54" t="s">
        <v>12</v>
      </c>
      <c r="F208" s="101"/>
      <c r="G208" s="70"/>
      <c r="H208" s="52">
        <f t="shared" si="36"/>
        <v>0</v>
      </c>
      <c r="I208" s="102"/>
      <c r="J208" s="52">
        <f t="shared" si="37"/>
        <v>0</v>
      </c>
      <c r="K208" s="53">
        <f t="shared" si="38"/>
        <v>0</v>
      </c>
      <c r="L208" s="52">
        <f t="shared" si="39"/>
        <v>0</v>
      </c>
      <c r="M208" s="159"/>
    </row>
    <row r="209" spans="1:13" ht="15.5">
      <c r="A209" s="62" t="s">
        <v>1588</v>
      </c>
      <c r="B209" s="54" t="s">
        <v>751</v>
      </c>
      <c r="C209" s="54" t="s">
        <v>752</v>
      </c>
      <c r="D209" s="54">
        <v>1</v>
      </c>
      <c r="E209" s="54" t="s">
        <v>12</v>
      </c>
      <c r="F209" s="103"/>
      <c r="G209" s="67"/>
      <c r="H209" s="52">
        <f t="shared" si="36"/>
        <v>0</v>
      </c>
      <c r="I209" s="104"/>
      <c r="J209" s="52">
        <f t="shared" si="37"/>
        <v>0</v>
      </c>
      <c r="K209" s="53">
        <f t="shared" si="38"/>
        <v>0</v>
      </c>
      <c r="L209" s="52">
        <f t="shared" si="39"/>
        <v>0</v>
      </c>
      <c r="M209" s="159"/>
    </row>
    <row r="210" spans="1:13" ht="15.5">
      <c r="A210" s="62" t="s">
        <v>1589</v>
      </c>
      <c r="B210" s="54" t="s">
        <v>753</v>
      </c>
      <c r="C210" s="54" t="s">
        <v>754</v>
      </c>
      <c r="D210" s="54">
        <v>1</v>
      </c>
      <c r="E210" s="54" t="s">
        <v>12</v>
      </c>
      <c r="F210" s="101"/>
      <c r="G210" s="70"/>
      <c r="H210" s="52">
        <f t="shared" si="36"/>
        <v>0</v>
      </c>
      <c r="I210" s="102"/>
      <c r="J210" s="52">
        <f t="shared" si="37"/>
        <v>0</v>
      </c>
      <c r="K210" s="53">
        <f t="shared" si="38"/>
        <v>0</v>
      </c>
      <c r="L210" s="52">
        <f t="shared" si="39"/>
        <v>0</v>
      </c>
      <c r="M210" s="159"/>
    </row>
    <row r="211" spans="1:13" ht="15.5">
      <c r="A211" s="62" t="s">
        <v>1590</v>
      </c>
      <c r="B211" s="54" t="s">
        <v>755</v>
      </c>
      <c r="C211" s="54" t="s">
        <v>756</v>
      </c>
      <c r="D211" s="54">
        <v>1</v>
      </c>
      <c r="E211" s="54" t="s">
        <v>12</v>
      </c>
      <c r="F211" s="103"/>
      <c r="G211" s="67"/>
      <c r="H211" s="52">
        <f t="shared" si="36"/>
        <v>0</v>
      </c>
      <c r="I211" s="104"/>
      <c r="J211" s="52">
        <f t="shared" si="37"/>
        <v>0</v>
      </c>
      <c r="K211" s="53">
        <f t="shared" si="38"/>
        <v>0</v>
      </c>
      <c r="L211" s="52">
        <f t="shared" si="39"/>
        <v>0</v>
      </c>
      <c r="M211" s="159"/>
    </row>
    <row r="212" spans="1:13" ht="15.5">
      <c r="A212" s="62" t="s">
        <v>1591</v>
      </c>
      <c r="B212" s="54" t="s">
        <v>757</v>
      </c>
      <c r="C212" s="54" t="s">
        <v>758</v>
      </c>
      <c r="D212" s="54">
        <v>1</v>
      </c>
      <c r="E212" s="54" t="s">
        <v>12</v>
      </c>
      <c r="F212" s="101"/>
      <c r="G212" s="70"/>
      <c r="H212" s="52">
        <f t="shared" si="36"/>
        <v>0</v>
      </c>
      <c r="I212" s="102"/>
      <c r="J212" s="52">
        <f t="shared" si="37"/>
        <v>0</v>
      </c>
      <c r="K212" s="53">
        <f t="shared" si="38"/>
        <v>0</v>
      </c>
      <c r="L212" s="52">
        <f t="shared" si="39"/>
        <v>0</v>
      </c>
      <c r="M212" s="159"/>
    </row>
    <row r="213" spans="1:13" ht="15.5">
      <c r="A213" s="62" t="s">
        <v>1592</v>
      </c>
      <c r="B213" s="54" t="s">
        <v>759</v>
      </c>
      <c r="C213" s="54" t="s">
        <v>760</v>
      </c>
      <c r="D213" s="54">
        <v>1</v>
      </c>
      <c r="E213" s="54" t="s">
        <v>12</v>
      </c>
      <c r="F213" s="103"/>
      <c r="G213" s="67"/>
      <c r="H213" s="52">
        <f t="shared" si="36"/>
        <v>0</v>
      </c>
      <c r="I213" s="104"/>
      <c r="J213" s="52">
        <f t="shared" si="37"/>
        <v>0</v>
      </c>
      <c r="K213" s="53">
        <f t="shared" si="38"/>
        <v>0</v>
      </c>
      <c r="L213" s="52">
        <f t="shared" si="39"/>
        <v>0</v>
      </c>
      <c r="M213" s="159"/>
    </row>
    <row r="214" spans="1:13" ht="15.5">
      <c r="A214" s="62" t="s">
        <v>1593</v>
      </c>
      <c r="B214" s="54" t="s">
        <v>761</v>
      </c>
      <c r="C214" s="54" t="s">
        <v>762</v>
      </c>
      <c r="D214" s="54">
        <v>1</v>
      </c>
      <c r="E214" s="54" t="s">
        <v>12</v>
      </c>
      <c r="F214" s="101"/>
      <c r="G214" s="70"/>
      <c r="H214" s="52">
        <f t="shared" si="36"/>
        <v>0</v>
      </c>
      <c r="I214" s="102"/>
      <c r="J214" s="52">
        <f t="shared" si="37"/>
        <v>0</v>
      </c>
      <c r="K214" s="53">
        <f t="shared" si="38"/>
        <v>0</v>
      </c>
      <c r="L214" s="52">
        <f t="shared" si="39"/>
        <v>0</v>
      </c>
      <c r="M214" s="159"/>
    </row>
    <row r="215" spans="1:13" ht="15.5">
      <c r="A215" s="62" t="s">
        <v>1594</v>
      </c>
      <c r="B215" s="54" t="s">
        <v>912</v>
      </c>
      <c r="C215" s="54">
        <v>444000029</v>
      </c>
      <c r="D215" s="54">
        <v>1</v>
      </c>
      <c r="E215" s="54" t="s">
        <v>12</v>
      </c>
      <c r="F215" s="101"/>
      <c r="G215" s="70"/>
      <c r="H215" s="52">
        <f t="shared" si="36"/>
        <v>0</v>
      </c>
      <c r="I215" s="102"/>
      <c r="J215" s="52">
        <f t="shared" si="37"/>
        <v>0</v>
      </c>
      <c r="K215" s="53">
        <f t="shared" si="38"/>
        <v>0</v>
      </c>
      <c r="L215" s="52">
        <f t="shared" si="39"/>
        <v>0</v>
      </c>
      <c r="M215" s="159"/>
    </row>
    <row r="216" spans="1:13" ht="15.5">
      <c r="A216" s="62" t="s">
        <v>1595</v>
      </c>
      <c r="B216" s="54" t="s">
        <v>991</v>
      </c>
      <c r="C216" s="54" t="s">
        <v>992</v>
      </c>
      <c r="D216" s="54">
        <v>1</v>
      </c>
      <c r="E216" s="54" t="s">
        <v>12</v>
      </c>
      <c r="F216" s="103"/>
      <c r="G216" s="67"/>
      <c r="H216" s="52">
        <f t="shared" si="36"/>
        <v>0</v>
      </c>
      <c r="I216" s="104"/>
      <c r="J216" s="52">
        <f t="shared" si="37"/>
        <v>0</v>
      </c>
      <c r="K216" s="53">
        <f t="shared" si="38"/>
        <v>0</v>
      </c>
      <c r="L216" s="52">
        <f t="shared" si="39"/>
        <v>0</v>
      </c>
      <c r="M216" s="159"/>
    </row>
    <row r="217" spans="1:13" ht="15.5">
      <c r="A217" s="62" t="s">
        <v>1596</v>
      </c>
      <c r="B217" s="54" t="s">
        <v>1014</v>
      </c>
      <c r="C217" s="54">
        <v>640200040</v>
      </c>
      <c r="D217" s="54">
        <v>1</v>
      </c>
      <c r="E217" s="54" t="s">
        <v>12</v>
      </c>
      <c r="F217" s="101"/>
      <c r="G217" s="70"/>
      <c r="H217" s="52">
        <f t="shared" si="36"/>
        <v>0</v>
      </c>
      <c r="I217" s="102"/>
      <c r="J217" s="52">
        <f t="shared" si="37"/>
        <v>0</v>
      </c>
      <c r="K217" s="53">
        <f t="shared" si="38"/>
        <v>0</v>
      </c>
      <c r="L217" s="52">
        <f t="shared" si="39"/>
        <v>0</v>
      </c>
      <c r="M217" s="159"/>
    </row>
    <row r="218" spans="1:13" ht="15.5">
      <c r="A218" s="62" t="s">
        <v>1597</v>
      </c>
      <c r="B218" s="54" t="s">
        <v>832</v>
      </c>
      <c r="C218" s="54">
        <v>640200025</v>
      </c>
      <c r="D218" s="54">
        <v>1</v>
      </c>
      <c r="E218" s="54" t="s">
        <v>12</v>
      </c>
      <c r="F218" s="103"/>
      <c r="G218" s="67"/>
      <c r="H218" s="52">
        <f t="shared" si="36"/>
        <v>0</v>
      </c>
      <c r="I218" s="104"/>
      <c r="J218" s="52">
        <f t="shared" si="37"/>
        <v>0</v>
      </c>
      <c r="K218" s="53">
        <f t="shared" si="38"/>
        <v>0</v>
      </c>
      <c r="L218" s="52">
        <f t="shared" si="39"/>
        <v>0</v>
      </c>
      <c r="M218" s="159"/>
    </row>
    <row r="219" spans="1:13" ht="15.5">
      <c r="A219" s="62" t="s">
        <v>1598</v>
      </c>
      <c r="B219" s="54" t="s">
        <v>833</v>
      </c>
      <c r="C219" s="54">
        <v>640200026</v>
      </c>
      <c r="D219" s="54">
        <v>1</v>
      </c>
      <c r="E219" s="54" t="s">
        <v>12</v>
      </c>
      <c r="F219" s="101"/>
      <c r="G219" s="70"/>
      <c r="H219" s="52">
        <f t="shared" si="36"/>
        <v>0</v>
      </c>
      <c r="I219" s="102"/>
      <c r="J219" s="52">
        <f t="shared" si="37"/>
        <v>0</v>
      </c>
      <c r="K219" s="53">
        <f t="shared" si="38"/>
        <v>0</v>
      </c>
      <c r="L219" s="52">
        <f t="shared" si="39"/>
        <v>0</v>
      </c>
      <c r="M219" s="159"/>
    </row>
    <row r="220" spans="1:13" ht="15.5">
      <c r="A220" s="62" t="s">
        <v>1599</v>
      </c>
      <c r="B220" s="54" t="s">
        <v>834</v>
      </c>
      <c r="C220" s="54">
        <v>640200027</v>
      </c>
      <c r="D220" s="54">
        <v>1</v>
      </c>
      <c r="E220" s="54" t="s">
        <v>12</v>
      </c>
      <c r="F220" s="103"/>
      <c r="G220" s="67"/>
      <c r="H220" s="52">
        <f t="shared" si="36"/>
        <v>0</v>
      </c>
      <c r="I220" s="104"/>
      <c r="J220" s="52">
        <f t="shared" si="37"/>
        <v>0</v>
      </c>
      <c r="K220" s="53">
        <f t="shared" si="38"/>
        <v>0</v>
      </c>
      <c r="L220" s="52">
        <f t="shared" si="39"/>
        <v>0</v>
      </c>
      <c r="M220" s="159"/>
    </row>
    <row r="221" spans="1:13" ht="15.5">
      <c r="A221" s="62" t="s">
        <v>1600</v>
      </c>
      <c r="B221" s="54" t="s">
        <v>835</v>
      </c>
      <c r="C221" s="54">
        <v>640200028</v>
      </c>
      <c r="D221" s="54">
        <v>1</v>
      </c>
      <c r="E221" s="54" t="s">
        <v>12</v>
      </c>
      <c r="F221" s="101"/>
      <c r="G221" s="70"/>
      <c r="H221" s="52">
        <f t="shared" si="36"/>
        <v>0</v>
      </c>
      <c r="I221" s="102"/>
      <c r="J221" s="52">
        <f t="shared" si="37"/>
        <v>0</v>
      </c>
      <c r="K221" s="53">
        <f t="shared" si="38"/>
        <v>0</v>
      </c>
      <c r="L221" s="52">
        <f t="shared" si="39"/>
        <v>0</v>
      </c>
      <c r="M221" s="159"/>
    </row>
    <row r="222" spans="1:13" ht="15.5">
      <c r="A222" s="62" t="s">
        <v>1601</v>
      </c>
      <c r="B222" s="54" t="s">
        <v>1013</v>
      </c>
      <c r="C222" s="54">
        <v>640200029</v>
      </c>
      <c r="D222" s="54">
        <v>1</v>
      </c>
      <c r="E222" s="54" t="s">
        <v>12</v>
      </c>
      <c r="F222" s="103"/>
      <c r="G222" s="67"/>
      <c r="H222" s="52">
        <f t="shared" si="36"/>
        <v>0</v>
      </c>
      <c r="I222" s="104"/>
      <c r="J222" s="52">
        <f t="shared" si="37"/>
        <v>0</v>
      </c>
      <c r="K222" s="53">
        <f t="shared" si="38"/>
        <v>0</v>
      </c>
      <c r="L222" s="52">
        <f t="shared" si="39"/>
        <v>0</v>
      </c>
      <c r="M222" s="159"/>
    </row>
    <row r="223" spans="1:13" ht="15.5">
      <c r="A223" s="62" t="s">
        <v>1602</v>
      </c>
      <c r="B223" s="54" t="s">
        <v>720</v>
      </c>
      <c r="C223" s="54">
        <v>480020002</v>
      </c>
      <c r="D223" s="54">
        <v>1</v>
      </c>
      <c r="E223" s="54" t="s">
        <v>12</v>
      </c>
      <c r="F223" s="101"/>
      <c r="G223" s="70"/>
      <c r="H223" s="52">
        <f t="shared" si="36"/>
        <v>0</v>
      </c>
      <c r="I223" s="102"/>
      <c r="J223" s="52">
        <f t="shared" si="37"/>
        <v>0</v>
      </c>
      <c r="K223" s="53">
        <f t="shared" si="38"/>
        <v>0</v>
      </c>
      <c r="L223" s="52">
        <f t="shared" si="39"/>
        <v>0</v>
      </c>
      <c r="M223" s="159"/>
    </row>
    <row r="224" spans="1:13" ht="15.5">
      <c r="A224" s="62" t="s">
        <v>1603</v>
      </c>
      <c r="B224" s="54" t="s">
        <v>721</v>
      </c>
      <c r="C224" s="54">
        <v>480020003</v>
      </c>
      <c r="D224" s="54">
        <v>1</v>
      </c>
      <c r="E224" s="54" t="s">
        <v>12</v>
      </c>
      <c r="F224" s="103"/>
      <c r="G224" s="67"/>
      <c r="H224" s="52">
        <f t="shared" si="36"/>
        <v>0</v>
      </c>
      <c r="I224" s="104"/>
      <c r="J224" s="52">
        <f t="shared" si="37"/>
        <v>0</v>
      </c>
      <c r="K224" s="53">
        <f t="shared" si="38"/>
        <v>0</v>
      </c>
      <c r="L224" s="52">
        <f t="shared" si="39"/>
        <v>0</v>
      </c>
      <c r="M224" s="159"/>
    </row>
    <row r="225" spans="1:13" ht="15.5">
      <c r="A225" s="62" t="s">
        <v>1604</v>
      </c>
      <c r="B225" s="54" t="s">
        <v>824</v>
      </c>
      <c r="C225" s="54">
        <v>640000096</v>
      </c>
      <c r="D225" s="54">
        <v>1</v>
      </c>
      <c r="E225" s="54" t="s">
        <v>12</v>
      </c>
      <c r="F225" s="101"/>
      <c r="G225" s="70"/>
      <c r="H225" s="52">
        <f t="shared" si="36"/>
        <v>0</v>
      </c>
      <c r="I225" s="102"/>
      <c r="J225" s="52">
        <f t="shared" si="37"/>
        <v>0</v>
      </c>
      <c r="K225" s="53">
        <f t="shared" si="38"/>
        <v>0</v>
      </c>
      <c r="L225" s="52">
        <f t="shared" si="39"/>
        <v>0</v>
      </c>
      <c r="M225" s="159"/>
    </row>
    <row r="226" spans="1:13" ht="15.5">
      <c r="A226" s="63"/>
      <c r="B226" s="55" t="s">
        <v>1115</v>
      </c>
      <c r="C226" s="55"/>
      <c r="D226" s="55"/>
      <c r="E226" s="55"/>
      <c r="F226" s="157"/>
      <c r="G226" s="135"/>
      <c r="H226" s="131"/>
      <c r="I226" s="162"/>
      <c r="J226" s="131"/>
      <c r="K226" s="132"/>
      <c r="L226" s="131"/>
      <c r="M226" s="134"/>
    </row>
    <row r="227" spans="1:13" ht="15.5">
      <c r="A227" s="62" t="s">
        <v>1605</v>
      </c>
      <c r="B227" s="54" t="s">
        <v>825</v>
      </c>
      <c r="C227" s="54">
        <v>640200018</v>
      </c>
      <c r="D227" s="54">
        <v>1</v>
      </c>
      <c r="E227" s="54" t="s">
        <v>12</v>
      </c>
      <c r="F227" s="103"/>
      <c r="G227" s="67"/>
      <c r="H227" s="52">
        <f>G227*1.2</f>
        <v>0</v>
      </c>
      <c r="I227" s="104"/>
      <c r="J227" s="52">
        <f>I227*1.2</f>
        <v>0</v>
      </c>
      <c r="K227" s="53">
        <f>SUM(I227,G227)</f>
        <v>0</v>
      </c>
      <c r="L227" s="52">
        <f>SUM(H227,J227)</f>
        <v>0</v>
      </c>
      <c r="M227" s="159"/>
    </row>
    <row r="228" spans="1:13" ht="15.5">
      <c r="A228" s="62" t="s">
        <v>1606</v>
      </c>
      <c r="B228" s="54" t="s">
        <v>826</v>
      </c>
      <c r="C228" s="54">
        <v>640200019</v>
      </c>
      <c r="D228" s="54">
        <v>1</v>
      </c>
      <c r="E228" s="54" t="s">
        <v>12</v>
      </c>
      <c r="F228" s="101"/>
      <c r="G228" s="70"/>
      <c r="H228" s="52">
        <f>G228*1.2</f>
        <v>0</v>
      </c>
      <c r="I228" s="102"/>
      <c r="J228" s="52">
        <f>I228*1.2</f>
        <v>0</v>
      </c>
      <c r="K228" s="53">
        <f>SUM(I228,G228)</f>
        <v>0</v>
      </c>
      <c r="L228" s="52">
        <f>SUM(H228,J228)</f>
        <v>0</v>
      </c>
      <c r="M228" s="159"/>
    </row>
    <row r="229" spans="1:13" ht="15.5">
      <c r="A229" s="62" t="s">
        <v>1607</v>
      </c>
      <c r="B229" s="54" t="s">
        <v>827</v>
      </c>
      <c r="C229" s="54">
        <v>640200020</v>
      </c>
      <c r="D229" s="54">
        <v>1</v>
      </c>
      <c r="E229" s="54" t="s">
        <v>12</v>
      </c>
      <c r="F229" s="103"/>
      <c r="G229" s="67"/>
      <c r="H229" s="52">
        <f t="shared" ref="H229:H241" si="40">G229*1.2</f>
        <v>0</v>
      </c>
      <c r="I229" s="104"/>
      <c r="J229" s="52">
        <f t="shared" ref="J229:J241" si="41">I229*1.2</f>
        <v>0</v>
      </c>
      <c r="K229" s="53">
        <f t="shared" ref="K229:K241" si="42">SUM(I229,G229)</f>
        <v>0</v>
      </c>
      <c r="L229" s="52">
        <f t="shared" ref="L229:L241" si="43">SUM(H229,J229)</f>
        <v>0</v>
      </c>
      <c r="M229" s="159"/>
    </row>
    <row r="230" spans="1:13" ht="15.5">
      <c r="A230" s="62" t="s">
        <v>1608</v>
      </c>
      <c r="B230" s="54" t="s">
        <v>828</v>
      </c>
      <c r="C230" s="54">
        <v>640200021</v>
      </c>
      <c r="D230" s="54">
        <v>1</v>
      </c>
      <c r="E230" s="54" t="s">
        <v>12</v>
      </c>
      <c r="F230" s="101"/>
      <c r="G230" s="70"/>
      <c r="H230" s="52">
        <f t="shared" si="40"/>
        <v>0</v>
      </c>
      <c r="I230" s="102"/>
      <c r="J230" s="52">
        <f t="shared" si="41"/>
        <v>0</v>
      </c>
      <c r="K230" s="53">
        <f t="shared" si="42"/>
        <v>0</v>
      </c>
      <c r="L230" s="52">
        <f t="shared" si="43"/>
        <v>0</v>
      </c>
      <c r="M230" s="159"/>
    </row>
    <row r="231" spans="1:13" ht="15.5">
      <c r="A231" s="62" t="s">
        <v>1609</v>
      </c>
      <c r="B231" s="54" t="s">
        <v>829</v>
      </c>
      <c r="C231" s="54">
        <v>640200022</v>
      </c>
      <c r="D231" s="54">
        <v>1</v>
      </c>
      <c r="E231" s="54" t="s">
        <v>12</v>
      </c>
      <c r="F231" s="103"/>
      <c r="G231" s="67"/>
      <c r="H231" s="52">
        <f t="shared" si="40"/>
        <v>0</v>
      </c>
      <c r="I231" s="104"/>
      <c r="J231" s="52">
        <f t="shared" si="41"/>
        <v>0</v>
      </c>
      <c r="K231" s="53">
        <f t="shared" si="42"/>
        <v>0</v>
      </c>
      <c r="L231" s="52">
        <f t="shared" si="43"/>
        <v>0</v>
      </c>
      <c r="M231" s="159"/>
    </row>
    <row r="232" spans="1:13" ht="15.5">
      <c r="A232" s="62" t="s">
        <v>1610</v>
      </c>
      <c r="B232" s="54" t="s">
        <v>830</v>
      </c>
      <c r="C232" s="54">
        <v>640200023</v>
      </c>
      <c r="D232" s="54">
        <v>1</v>
      </c>
      <c r="E232" s="54" t="s">
        <v>12</v>
      </c>
      <c r="F232" s="101"/>
      <c r="G232" s="70"/>
      <c r="H232" s="52">
        <f t="shared" si="40"/>
        <v>0</v>
      </c>
      <c r="I232" s="102"/>
      <c r="J232" s="52">
        <f t="shared" si="41"/>
        <v>0</v>
      </c>
      <c r="K232" s="53">
        <f t="shared" si="42"/>
        <v>0</v>
      </c>
      <c r="L232" s="52">
        <f t="shared" si="43"/>
        <v>0</v>
      </c>
      <c r="M232" s="159"/>
    </row>
    <row r="233" spans="1:13" ht="15.5">
      <c r="A233" s="62" t="s">
        <v>1611</v>
      </c>
      <c r="B233" s="54" t="s">
        <v>914</v>
      </c>
      <c r="C233" s="54">
        <v>640200017</v>
      </c>
      <c r="D233" s="54">
        <v>1</v>
      </c>
      <c r="E233" s="54" t="s">
        <v>12</v>
      </c>
      <c r="F233" s="103"/>
      <c r="G233" s="67"/>
      <c r="H233" s="52">
        <f t="shared" si="40"/>
        <v>0</v>
      </c>
      <c r="I233" s="104"/>
      <c r="J233" s="52">
        <f t="shared" si="41"/>
        <v>0</v>
      </c>
      <c r="K233" s="53">
        <f t="shared" si="42"/>
        <v>0</v>
      </c>
      <c r="L233" s="52">
        <f t="shared" si="43"/>
        <v>0</v>
      </c>
      <c r="M233" s="159"/>
    </row>
    <row r="234" spans="1:13" ht="15.5">
      <c r="A234" s="62" t="s">
        <v>1612</v>
      </c>
      <c r="B234" s="54" t="s">
        <v>872</v>
      </c>
      <c r="C234" s="54">
        <v>98314000</v>
      </c>
      <c r="D234" s="54">
        <v>1</v>
      </c>
      <c r="E234" s="54" t="s">
        <v>12</v>
      </c>
      <c r="F234" s="101"/>
      <c r="G234" s="70"/>
      <c r="H234" s="52">
        <f t="shared" si="40"/>
        <v>0</v>
      </c>
      <c r="I234" s="102"/>
      <c r="J234" s="52">
        <f t="shared" si="41"/>
        <v>0</v>
      </c>
      <c r="K234" s="53">
        <f t="shared" si="42"/>
        <v>0</v>
      </c>
      <c r="L234" s="52">
        <f t="shared" si="43"/>
        <v>0</v>
      </c>
      <c r="M234" s="159"/>
    </row>
    <row r="235" spans="1:13" ht="15.5">
      <c r="A235" s="62" t="s">
        <v>1613</v>
      </c>
      <c r="B235" s="54" t="s">
        <v>1007</v>
      </c>
      <c r="C235" s="54">
        <v>640000094</v>
      </c>
      <c r="D235" s="54">
        <v>1</v>
      </c>
      <c r="E235" s="54" t="s">
        <v>12</v>
      </c>
      <c r="F235" s="103"/>
      <c r="G235" s="67"/>
      <c r="H235" s="52">
        <f t="shared" si="40"/>
        <v>0</v>
      </c>
      <c r="I235" s="104"/>
      <c r="J235" s="52">
        <f t="shared" si="41"/>
        <v>0</v>
      </c>
      <c r="K235" s="53">
        <f t="shared" si="42"/>
        <v>0</v>
      </c>
      <c r="L235" s="52">
        <f t="shared" si="43"/>
        <v>0</v>
      </c>
      <c r="M235" s="159"/>
    </row>
    <row r="236" spans="1:13" ht="15.5">
      <c r="A236" s="62" t="s">
        <v>1614</v>
      </c>
      <c r="B236" s="54" t="s">
        <v>1008</v>
      </c>
      <c r="C236" s="54">
        <v>640000095</v>
      </c>
      <c r="D236" s="54">
        <v>1</v>
      </c>
      <c r="E236" s="54" t="s">
        <v>12</v>
      </c>
      <c r="F236" s="101"/>
      <c r="G236" s="70"/>
      <c r="H236" s="52">
        <f t="shared" si="40"/>
        <v>0</v>
      </c>
      <c r="I236" s="102"/>
      <c r="J236" s="52">
        <f t="shared" si="41"/>
        <v>0</v>
      </c>
      <c r="K236" s="53">
        <f t="shared" si="42"/>
        <v>0</v>
      </c>
      <c r="L236" s="52">
        <f t="shared" si="43"/>
        <v>0</v>
      </c>
      <c r="M236" s="159"/>
    </row>
    <row r="237" spans="1:13" ht="15.5">
      <c r="A237" s="62" t="s">
        <v>1615</v>
      </c>
      <c r="B237" s="54" t="s">
        <v>1010</v>
      </c>
      <c r="C237" s="54">
        <v>640000126</v>
      </c>
      <c r="D237" s="54">
        <v>1</v>
      </c>
      <c r="E237" s="54" t="s">
        <v>12</v>
      </c>
      <c r="F237" s="103"/>
      <c r="G237" s="67"/>
      <c r="H237" s="52">
        <f t="shared" si="40"/>
        <v>0</v>
      </c>
      <c r="I237" s="104"/>
      <c r="J237" s="52">
        <f t="shared" si="41"/>
        <v>0</v>
      </c>
      <c r="K237" s="53">
        <f t="shared" si="42"/>
        <v>0</v>
      </c>
      <c r="L237" s="52">
        <f t="shared" si="43"/>
        <v>0</v>
      </c>
      <c r="M237" s="159"/>
    </row>
    <row r="238" spans="1:13" ht="15.5">
      <c r="A238" s="62" t="s">
        <v>1616</v>
      </c>
      <c r="B238" s="54" t="s">
        <v>1011</v>
      </c>
      <c r="C238" s="54">
        <v>640000127</v>
      </c>
      <c r="D238" s="54">
        <v>1</v>
      </c>
      <c r="E238" s="54" t="s">
        <v>12</v>
      </c>
      <c r="F238" s="101"/>
      <c r="G238" s="70"/>
      <c r="H238" s="52">
        <f t="shared" si="40"/>
        <v>0</v>
      </c>
      <c r="I238" s="102"/>
      <c r="J238" s="52">
        <f t="shared" si="41"/>
        <v>0</v>
      </c>
      <c r="K238" s="53">
        <f t="shared" si="42"/>
        <v>0</v>
      </c>
      <c r="L238" s="52">
        <f t="shared" si="43"/>
        <v>0</v>
      </c>
      <c r="M238" s="159"/>
    </row>
    <row r="239" spans="1:13" ht="15.5">
      <c r="A239" s="62" t="s">
        <v>1617</v>
      </c>
      <c r="B239" s="54" t="s">
        <v>1012</v>
      </c>
      <c r="C239" s="54">
        <v>640000130</v>
      </c>
      <c r="D239" s="54">
        <v>1</v>
      </c>
      <c r="E239" s="54" t="s">
        <v>12</v>
      </c>
      <c r="F239" s="101"/>
      <c r="G239" s="70"/>
      <c r="H239" s="52">
        <f t="shared" si="40"/>
        <v>0</v>
      </c>
      <c r="I239" s="102"/>
      <c r="J239" s="52">
        <f t="shared" si="41"/>
        <v>0</v>
      </c>
      <c r="K239" s="53">
        <f t="shared" si="42"/>
        <v>0</v>
      </c>
      <c r="L239" s="52">
        <f t="shared" si="43"/>
        <v>0</v>
      </c>
      <c r="M239" s="159"/>
    </row>
    <row r="240" spans="1:13" ht="15.5">
      <c r="A240" s="62" t="s">
        <v>1618</v>
      </c>
      <c r="B240" s="54" t="s">
        <v>870</v>
      </c>
      <c r="C240" s="54">
        <v>98310120</v>
      </c>
      <c r="D240" s="54">
        <v>1</v>
      </c>
      <c r="E240" s="54" t="s">
        <v>12</v>
      </c>
      <c r="F240" s="103"/>
      <c r="G240" s="67"/>
      <c r="H240" s="52">
        <f t="shared" si="40"/>
        <v>0</v>
      </c>
      <c r="I240" s="104"/>
      <c r="J240" s="52">
        <f t="shared" si="41"/>
        <v>0</v>
      </c>
      <c r="K240" s="53">
        <f t="shared" si="42"/>
        <v>0</v>
      </c>
      <c r="L240" s="52">
        <f t="shared" si="43"/>
        <v>0</v>
      </c>
      <c r="M240" s="159"/>
    </row>
    <row r="241" spans="1:13" ht="15.5">
      <c r="A241" s="62" t="s">
        <v>1619</v>
      </c>
      <c r="B241" s="54" t="s">
        <v>871</v>
      </c>
      <c r="C241" s="54">
        <v>98310121</v>
      </c>
      <c r="D241" s="54">
        <v>1</v>
      </c>
      <c r="E241" s="54" t="s">
        <v>12</v>
      </c>
      <c r="F241" s="101"/>
      <c r="G241" s="70"/>
      <c r="H241" s="52">
        <f t="shared" si="40"/>
        <v>0</v>
      </c>
      <c r="I241" s="102"/>
      <c r="J241" s="52">
        <f t="shared" si="41"/>
        <v>0</v>
      </c>
      <c r="K241" s="53">
        <f t="shared" si="42"/>
        <v>0</v>
      </c>
      <c r="L241" s="52">
        <f t="shared" si="43"/>
        <v>0</v>
      </c>
      <c r="M241" s="159"/>
    </row>
    <row r="242" spans="1:13" ht="15.5">
      <c r="A242" s="63"/>
      <c r="B242" s="55" t="s">
        <v>1114</v>
      </c>
      <c r="C242" s="55"/>
      <c r="D242" s="55"/>
      <c r="E242" s="55"/>
      <c r="F242" s="157"/>
      <c r="G242" s="135"/>
      <c r="H242" s="131"/>
      <c r="I242" s="162"/>
      <c r="J242" s="131"/>
      <c r="K242" s="132"/>
      <c r="L242" s="131"/>
      <c r="M242" s="134"/>
    </row>
    <row r="243" spans="1:13" ht="15.5">
      <c r="A243" s="62" t="s">
        <v>1620</v>
      </c>
      <c r="B243" s="54" t="s">
        <v>847</v>
      </c>
      <c r="C243" s="54">
        <v>7208008</v>
      </c>
      <c r="D243" s="54">
        <v>1</v>
      </c>
      <c r="E243" s="54" t="s">
        <v>12</v>
      </c>
      <c r="F243" s="103"/>
      <c r="G243" s="67"/>
      <c r="H243" s="52">
        <f t="shared" ref="H243:H273" si="44">G243*1.2</f>
        <v>0</v>
      </c>
      <c r="I243" s="104"/>
      <c r="J243" s="52">
        <f t="shared" ref="J243:J273" si="45">I243*1.2</f>
        <v>0</v>
      </c>
      <c r="K243" s="53">
        <f t="shared" ref="K243:K273" si="46">SUM(I243,G243)</f>
        <v>0</v>
      </c>
      <c r="L243" s="52">
        <f t="shared" ref="L243:L273" si="47">SUM(H243,J243)</f>
        <v>0</v>
      </c>
      <c r="M243" s="159"/>
    </row>
    <row r="244" spans="1:13" ht="15.5">
      <c r="A244" s="62" t="s">
        <v>1621</v>
      </c>
      <c r="B244" s="54" t="s">
        <v>848</v>
      </c>
      <c r="C244" s="54">
        <v>7208010</v>
      </c>
      <c r="D244" s="54">
        <v>1</v>
      </c>
      <c r="E244" s="54" t="s">
        <v>12</v>
      </c>
      <c r="F244" s="101"/>
      <c r="G244" s="70"/>
      <c r="H244" s="52">
        <f t="shared" si="44"/>
        <v>0</v>
      </c>
      <c r="I244" s="102"/>
      <c r="J244" s="52">
        <f t="shared" si="45"/>
        <v>0</v>
      </c>
      <c r="K244" s="53">
        <f t="shared" si="46"/>
        <v>0</v>
      </c>
      <c r="L244" s="52">
        <f t="shared" si="47"/>
        <v>0</v>
      </c>
      <c r="M244" s="159"/>
    </row>
    <row r="245" spans="1:13" ht="15.5">
      <c r="A245" s="62" t="s">
        <v>1622</v>
      </c>
      <c r="B245" s="54" t="s">
        <v>855</v>
      </c>
      <c r="C245" s="54">
        <v>7650607</v>
      </c>
      <c r="D245" s="54">
        <v>1</v>
      </c>
      <c r="E245" s="54" t="s">
        <v>12</v>
      </c>
      <c r="F245" s="103"/>
      <c r="G245" s="67"/>
      <c r="H245" s="52">
        <f t="shared" si="44"/>
        <v>0</v>
      </c>
      <c r="I245" s="104"/>
      <c r="J245" s="52">
        <f t="shared" si="45"/>
        <v>0</v>
      </c>
      <c r="K245" s="53">
        <f t="shared" si="46"/>
        <v>0</v>
      </c>
      <c r="L245" s="52">
        <f t="shared" si="47"/>
        <v>0</v>
      </c>
      <c r="M245" s="159"/>
    </row>
    <row r="246" spans="1:13" ht="15.5">
      <c r="A246" s="62" t="s">
        <v>1623</v>
      </c>
      <c r="B246" s="54" t="s">
        <v>856</v>
      </c>
      <c r="C246" s="54">
        <v>7650612</v>
      </c>
      <c r="D246" s="54">
        <v>1</v>
      </c>
      <c r="E246" s="54" t="s">
        <v>12</v>
      </c>
      <c r="F246" s="101"/>
      <c r="G246" s="70"/>
      <c r="H246" s="52">
        <f t="shared" si="44"/>
        <v>0</v>
      </c>
      <c r="I246" s="102"/>
      <c r="J246" s="52">
        <f t="shared" si="45"/>
        <v>0</v>
      </c>
      <c r="K246" s="53">
        <f t="shared" si="46"/>
        <v>0</v>
      </c>
      <c r="L246" s="52">
        <f t="shared" si="47"/>
        <v>0</v>
      </c>
      <c r="M246" s="159"/>
    </row>
    <row r="247" spans="1:13" ht="15.5">
      <c r="A247" s="62" t="s">
        <v>1624</v>
      </c>
      <c r="B247" s="54" t="s">
        <v>857</v>
      </c>
      <c r="C247" s="54">
        <v>7650614</v>
      </c>
      <c r="D247" s="54">
        <v>1</v>
      </c>
      <c r="E247" s="54" t="s">
        <v>12</v>
      </c>
      <c r="F247" s="103"/>
      <c r="G247" s="67"/>
      <c r="H247" s="52">
        <f t="shared" si="44"/>
        <v>0</v>
      </c>
      <c r="I247" s="104"/>
      <c r="J247" s="52">
        <f t="shared" si="45"/>
        <v>0</v>
      </c>
      <c r="K247" s="53">
        <f t="shared" si="46"/>
        <v>0</v>
      </c>
      <c r="L247" s="52">
        <f t="shared" si="47"/>
        <v>0</v>
      </c>
      <c r="M247" s="159"/>
    </row>
    <row r="248" spans="1:13" ht="15.5">
      <c r="A248" s="62" t="s">
        <v>1625</v>
      </c>
      <c r="B248" s="54" t="s">
        <v>858</v>
      </c>
      <c r="C248" s="54">
        <v>7650623</v>
      </c>
      <c r="D248" s="54">
        <v>1</v>
      </c>
      <c r="E248" s="54" t="s">
        <v>12</v>
      </c>
      <c r="F248" s="101"/>
      <c r="G248" s="70"/>
      <c r="H248" s="52">
        <f t="shared" si="44"/>
        <v>0</v>
      </c>
      <c r="I248" s="102"/>
      <c r="J248" s="52">
        <f t="shared" si="45"/>
        <v>0</v>
      </c>
      <c r="K248" s="53">
        <f t="shared" si="46"/>
        <v>0</v>
      </c>
      <c r="L248" s="52">
        <f t="shared" si="47"/>
        <v>0</v>
      </c>
      <c r="M248" s="159"/>
    </row>
    <row r="249" spans="1:13" ht="15.5">
      <c r="A249" s="62" t="s">
        <v>1626</v>
      </c>
      <c r="B249" s="54" t="s">
        <v>885</v>
      </c>
      <c r="C249" s="54">
        <v>8650011</v>
      </c>
      <c r="D249" s="54">
        <v>1</v>
      </c>
      <c r="E249" s="54" t="s">
        <v>12</v>
      </c>
      <c r="F249" s="103"/>
      <c r="G249" s="67"/>
      <c r="H249" s="52">
        <f t="shared" si="44"/>
        <v>0</v>
      </c>
      <c r="I249" s="104"/>
      <c r="J249" s="52">
        <f t="shared" si="45"/>
        <v>0</v>
      </c>
      <c r="K249" s="53">
        <f t="shared" si="46"/>
        <v>0</v>
      </c>
      <c r="L249" s="52">
        <f t="shared" si="47"/>
        <v>0</v>
      </c>
      <c r="M249" s="159"/>
    </row>
    <row r="250" spans="1:13" ht="15.5">
      <c r="A250" s="62" t="s">
        <v>1627</v>
      </c>
      <c r="B250" s="54" t="s">
        <v>886</v>
      </c>
      <c r="C250" s="54">
        <v>8650012</v>
      </c>
      <c r="D250" s="54">
        <v>1</v>
      </c>
      <c r="E250" s="54" t="s">
        <v>12</v>
      </c>
      <c r="F250" s="101"/>
      <c r="G250" s="70"/>
      <c r="H250" s="52">
        <f t="shared" si="44"/>
        <v>0</v>
      </c>
      <c r="I250" s="102"/>
      <c r="J250" s="52">
        <f t="shared" si="45"/>
        <v>0</v>
      </c>
      <c r="K250" s="53">
        <f t="shared" si="46"/>
        <v>0</v>
      </c>
      <c r="L250" s="52">
        <f t="shared" si="47"/>
        <v>0</v>
      </c>
      <c r="M250" s="159"/>
    </row>
    <row r="251" spans="1:13" ht="15.5">
      <c r="A251" s="62" t="s">
        <v>1628</v>
      </c>
      <c r="B251" s="54" t="s">
        <v>887</v>
      </c>
      <c r="C251" s="54">
        <v>8650013</v>
      </c>
      <c r="D251" s="54">
        <v>1</v>
      </c>
      <c r="E251" s="54" t="s">
        <v>12</v>
      </c>
      <c r="F251" s="103"/>
      <c r="G251" s="67"/>
      <c r="H251" s="52">
        <f t="shared" si="44"/>
        <v>0</v>
      </c>
      <c r="I251" s="104"/>
      <c r="J251" s="52">
        <f t="shared" si="45"/>
        <v>0</v>
      </c>
      <c r="K251" s="53">
        <f t="shared" si="46"/>
        <v>0</v>
      </c>
      <c r="L251" s="52">
        <f t="shared" si="47"/>
        <v>0</v>
      </c>
      <c r="M251" s="159"/>
    </row>
    <row r="252" spans="1:13" ht="15.5">
      <c r="A252" s="62" t="s">
        <v>1629</v>
      </c>
      <c r="B252" s="54" t="s">
        <v>888</v>
      </c>
      <c r="C252" s="54">
        <v>8650014</v>
      </c>
      <c r="D252" s="54">
        <v>1</v>
      </c>
      <c r="E252" s="54" t="s">
        <v>12</v>
      </c>
      <c r="F252" s="101"/>
      <c r="G252" s="70"/>
      <c r="H252" s="52">
        <f t="shared" si="44"/>
        <v>0</v>
      </c>
      <c r="I252" s="102"/>
      <c r="J252" s="52">
        <f t="shared" si="45"/>
        <v>0</v>
      </c>
      <c r="K252" s="53">
        <f t="shared" si="46"/>
        <v>0</v>
      </c>
      <c r="L252" s="52">
        <f t="shared" si="47"/>
        <v>0</v>
      </c>
      <c r="M252" s="159"/>
    </row>
    <row r="253" spans="1:13" ht="15.5">
      <c r="A253" s="62" t="s">
        <v>1630</v>
      </c>
      <c r="B253" s="54" t="s">
        <v>892</v>
      </c>
      <c r="C253" s="54">
        <v>8650712</v>
      </c>
      <c r="D253" s="54">
        <v>1</v>
      </c>
      <c r="E253" s="54" t="s">
        <v>12</v>
      </c>
      <c r="F253" s="103"/>
      <c r="G253" s="67"/>
      <c r="H253" s="52">
        <f t="shared" si="44"/>
        <v>0</v>
      </c>
      <c r="I253" s="104"/>
      <c r="J253" s="52">
        <f t="shared" si="45"/>
        <v>0</v>
      </c>
      <c r="K253" s="53">
        <f t="shared" si="46"/>
        <v>0</v>
      </c>
      <c r="L253" s="52">
        <f t="shared" si="47"/>
        <v>0</v>
      </c>
      <c r="M253" s="159"/>
    </row>
    <row r="254" spans="1:13" ht="15.5">
      <c r="A254" s="62" t="s">
        <v>1631</v>
      </c>
      <c r="B254" s="54" t="s">
        <v>897</v>
      </c>
      <c r="C254" s="54">
        <v>512000150</v>
      </c>
      <c r="D254" s="54">
        <v>1</v>
      </c>
      <c r="E254" s="54" t="s">
        <v>12</v>
      </c>
      <c r="F254" s="101"/>
      <c r="G254" s="70"/>
      <c r="H254" s="52">
        <f t="shared" si="44"/>
        <v>0</v>
      </c>
      <c r="I254" s="102"/>
      <c r="J254" s="52">
        <f t="shared" si="45"/>
        <v>0</v>
      </c>
      <c r="K254" s="53">
        <f t="shared" si="46"/>
        <v>0</v>
      </c>
      <c r="L254" s="52">
        <f t="shared" si="47"/>
        <v>0</v>
      </c>
      <c r="M254" s="159"/>
    </row>
    <row r="255" spans="1:13" ht="15.5">
      <c r="A255" s="62" t="s">
        <v>1632</v>
      </c>
      <c r="B255" s="54" t="s">
        <v>898</v>
      </c>
      <c r="C255" s="54">
        <v>512000151</v>
      </c>
      <c r="D255" s="54">
        <v>1</v>
      </c>
      <c r="E255" s="54" t="s">
        <v>12</v>
      </c>
      <c r="F255" s="103"/>
      <c r="G255" s="67"/>
      <c r="H255" s="52">
        <f t="shared" si="44"/>
        <v>0</v>
      </c>
      <c r="I255" s="104"/>
      <c r="J255" s="52">
        <f t="shared" si="45"/>
        <v>0</v>
      </c>
      <c r="K255" s="53">
        <f t="shared" si="46"/>
        <v>0</v>
      </c>
      <c r="L255" s="52">
        <f t="shared" si="47"/>
        <v>0</v>
      </c>
      <c r="M255" s="159"/>
    </row>
    <row r="256" spans="1:13" ht="15.5">
      <c r="A256" s="62" t="s">
        <v>1633</v>
      </c>
      <c r="B256" s="54" t="s">
        <v>899</v>
      </c>
      <c r="C256" s="54">
        <v>512000152</v>
      </c>
      <c r="D256" s="54">
        <v>1</v>
      </c>
      <c r="E256" s="54" t="s">
        <v>12</v>
      </c>
      <c r="F256" s="101"/>
      <c r="G256" s="70"/>
      <c r="H256" s="52">
        <f t="shared" si="44"/>
        <v>0</v>
      </c>
      <c r="I256" s="102"/>
      <c r="J256" s="52">
        <f t="shared" si="45"/>
        <v>0</v>
      </c>
      <c r="K256" s="53">
        <f t="shared" si="46"/>
        <v>0</v>
      </c>
      <c r="L256" s="52">
        <f t="shared" si="47"/>
        <v>0</v>
      </c>
      <c r="M256" s="159"/>
    </row>
    <row r="257" spans="1:13" ht="15.5">
      <c r="A257" s="62" t="s">
        <v>1634</v>
      </c>
      <c r="B257" s="54" t="s">
        <v>900</v>
      </c>
      <c r="C257" s="54">
        <v>512000153</v>
      </c>
      <c r="D257" s="54">
        <v>1</v>
      </c>
      <c r="E257" s="54" t="s">
        <v>12</v>
      </c>
      <c r="F257" s="103"/>
      <c r="G257" s="67"/>
      <c r="H257" s="52">
        <f t="shared" si="44"/>
        <v>0</v>
      </c>
      <c r="I257" s="104"/>
      <c r="J257" s="52">
        <f t="shared" si="45"/>
        <v>0</v>
      </c>
      <c r="K257" s="53">
        <f t="shared" si="46"/>
        <v>0</v>
      </c>
      <c r="L257" s="52">
        <f t="shared" si="47"/>
        <v>0</v>
      </c>
      <c r="M257" s="159"/>
    </row>
    <row r="258" spans="1:13" ht="15.5">
      <c r="A258" s="62" t="s">
        <v>1635</v>
      </c>
      <c r="B258" s="54" t="s">
        <v>901</v>
      </c>
      <c r="C258" s="54">
        <v>512000154</v>
      </c>
      <c r="D258" s="54">
        <v>1</v>
      </c>
      <c r="E258" s="54" t="s">
        <v>12</v>
      </c>
      <c r="F258" s="101"/>
      <c r="G258" s="70"/>
      <c r="H258" s="52">
        <f t="shared" si="44"/>
        <v>0</v>
      </c>
      <c r="I258" s="102"/>
      <c r="J258" s="52">
        <f t="shared" si="45"/>
        <v>0</v>
      </c>
      <c r="K258" s="53">
        <f t="shared" si="46"/>
        <v>0</v>
      </c>
      <c r="L258" s="52">
        <f t="shared" si="47"/>
        <v>0</v>
      </c>
      <c r="M258" s="159"/>
    </row>
    <row r="259" spans="1:13" ht="15.5">
      <c r="A259" s="62" t="s">
        <v>1636</v>
      </c>
      <c r="B259" s="54" t="s">
        <v>902</v>
      </c>
      <c r="C259" s="54">
        <v>512000155</v>
      </c>
      <c r="D259" s="54">
        <v>1</v>
      </c>
      <c r="E259" s="54" t="s">
        <v>12</v>
      </c>
      <c r="F259" s="103"/>
      <c r="G259" s="67"/>
      <c r="H259" s="52">
        <f t="shared" si="44"/>
        <v>0</v>
      </c>
      <c r="I259" s="104"/>
      <c r="J259" s="52">
        <f t="shared" si="45"/>
        <v>0</v>
      </c>
      <c r="K259" s="53">
        <f t="shared" si="46"/>
        <v>0</v>
      </c>
      <c r="L259" s="52">
        <f t="shared" si="47"/>
        <v>0</v>
      </c>
      <c r="M259" s="159"/>
    </row>
    <row r="260" spans="1:13" ht="15.5">
      <c r="A260" s="62" t="s">
        <v>1637</v>
      </c>
      <c r="B260" s="54" t="s">
        <v>903</v>
      </c>
      <c r="C260" s="54">
        <v>512000156</v>
      </c>
      <c r="D260" s="54">
        <v>1</v>
      </c>
      <c r="E260" s="54" t="s">
        <v>12</v>
      </c>
      <c r="F260" s="101"/>
      <c r="G260" s="70"/>
      <c r="H260" s="52">
        <f t="shared" si="44"/>
        <v>0</v>
      </c>
      <c r="I260" s="102"/>
      <c r="J260" s="52">
        <f t="shared" si="45"/>
        <v>0</v>
      </c>
      <c r="K260" s="53">
        <f t="shared" si="46"/>
        <v>0</v>
      </c>
      <c r="L260" s="52">
        <f t="shared" si="47"/>
        <v>0</v>
      </c>
      <c r="M260" s="159"/>
    </row>
    <row r="261" spans="1:13" ht="15.5">
      <c r="A261" s="62" t="s">
        <v>1638</v>
      </c>
      <c r="B261" s="54" t="s">
        <v>923</v>
      </c>
      <c r="C261" s="54">
        <v>5100003</v>
      </c>
      <c r="D261" s="54">
        <v>1</v>
      </c>
      <c r="E261" s="54" t="s">
        <v>12</v>
      </c>
      <c r="F261" s="103"/>
      <c r="G261" s="67"/>
      <c r="H261" s="52">
        <f t="shared" si="44"/>
        <v>0</v>
      </c>
      <c r="I261" s="104"/>
      <c r="J261" s="52">
        <f t="shared" si="45"/>
        <v>0</v>
      </c>
      <c r="K261" s="53">
        <f t="shared" si="46"/>
        <v>0</v>
      </c>
      <c r="L261" s="52">
        <f t="shared" si="47"/>
        <v>0</v>
      </c>
      <c r="M261" s="159"/>
    </row>
    <row r="262" spans="1:13" ht="15.5">
      <c r="A262" s="62" t="s">
        <v>1639</v>
      </c>
      <c r="B262" s="54" t="s">
        <v>932</v>
      </c>
      <c r="C262" s="54">
        <v>512000157</v>
      </c>
      <c r="D262" s="54">
        <v>1</v>
      </c>
      <c r="E262" s="54" t="s">
        <v>12</v>
      </c>
      <c r="F262" s="101"/>
      <c r="G262" s="70"/>
      <c r="H262" s="52">
        <f t="shared" si="44"/>
        <v>0</v>
      </c>
      <c r="I262" s="102"/>
      <c r="J262" s="52">
        <f t="shared" si="45"/>
        <v>0</v>
      </c>
      <c r="K262" s="53">
        <f t="shared" si="46"/>
        <v>0</v>
      </c>
      <c r="L262" s="52">
        <f t="shared" si="47"/>
        <v>0</v>
      </c>
      <c r="M262" s="159"/>
    </row>
    <row r="263" spans="1:13" ht="15.5">
      <c r="A263" s="62" t="s">
        <v>1640</v>
      </c>
      <c r="B263" s="54" t="s">
        <v>933</v>
      </c>
      <c r="C263" s="54">
        <v>512000168</v>
      </c>
      <c r="D263" s="54">
        <v>1</v>
      </c>
      <c r="E263" s="54" t="s">
        <v>12</v>
      </c>
      <c r="F263" s="103"/>
      <c r="G263" s="67"/>
      <c r="H263" s="52">
        <f t="shared" si="44"/>
        <v>0</v>
      </c>
      <c r="I263" s="104"/>
      <c r="J263" s="52">
        <f t="shared" si="45"/>
        <v>0</v>
      </c>
      <c r="K263" s="53">
        <f t="shared" si="46"/>
        <v>0</v>
      </c>
      <c r="L263" s="52">
        <f t="shared" si="47"/>
        <v>0</v>
      </c>
      <c r="M263" s="159"/>
    </row>
    <row r="264" spans="1:13" ht="15.5">
      <c r="A264" s="63"/>
      <c r="B264" s="55" t="s">
        <v>1127</v>
      </c>
      <c r="C264" s="55"/>
      <c r="D264" s="55"/>
      <c r="E264" s="55"/>
      <c r="F264" s="157"/>
      <c r="G264" s="135"/>
      <c r="H264" s="131"/>
      <c r="I264" s="162"/>
      <c r="J264" s="131"/>
      <c r="K264" s="132"/>
      <c r="L264" s="131"/>
      <c r="M264" s="134"/>
    </row>
    <row r="265" spans="1:13" ht="15.5">
      <c r="A265" s="62" t="s">
        <v>1641</v>
      </c>
      <c r="B265" s="54" t="s">
        <v>837</v>
      </c>
      <c r="C265" s="54">
        <v>670000001</v>
      </c>
      <c r="D265" s="54">
        <v>1</v>
      </c>
      <c r="E265" s="54" t="s">
        <v>12</v>
      </c>
      <c r="F265" s="101"/>
      <c r="G265" s="70"/>
      <c r="H265" s="52">
        <f t="shared" si="44"/>
        <v>0</v>
      </c>
      <c r="I265" s="102"/>
      <c r="J265" s="52">
        <f t="shared" si="45"/>
        <v>0</v>
      </c>
      <c r="K265" s="53">
        <f t="shared" si="46"/>
        <v>0</v>
      </c>
      <c r="L265" s="52">
        <f t="shared" si="47"/>
        <v>0</v>
      </c>
      <c r="M265" s="159"/>
    </row>
    <row r="266" spans="1:13" ht="15.5">
      <c r="A266" s="62" t="s">
        <v>1642</v>
      </c>
      <c r="B266" s="54" t="s">
        <v>838</v>
      </c>
      <c r="C266" s="54">
        <v>670000002</v>
      </c>
      <c r="D266" s="54">
        <v>1</v>
      </c>
      <c r="E266" s="54" t="s">
        <v>12</v>
      </c>
      <c r="F266" s="103"/>
      <c r="G266" s="67"/>
      <c r="H266" s="52">
        <f t="shared" si="44"/>
        <v>0</v>
      </c>
      <c r="I266" s="104"/>
      <c r="J266" s="52">
        <f t="shared" si="45"/>
        <v>0</v>
      </c>
      <c r="K266" s="53">
        <f t="shared" si="46"/>
        <v>0</v>
      </c>
      <c r="L266" s="52">
        <f t="shared" si="47"/>
        <v>0</v>
      </c>
      <c r="M266" s="159"/>
    </row>
    <row r="267" spans="1:13" ht="15.5">
      <c r="A267" s="62" t="s">
        <v>1643</v>
      </c>
      <c r="B267" s="54" t="s">
        <v>839</v>
      </c>
      <c r="C267" s="54">
        <v>670000003</v>
      </c>
      <c r="D267" s="54">
        <v>1</v>
      </c>
      <c r="E267" s="54" t="s">
        <v>12</v>
      </c>
      <c r="F267" s="101"/>
      <c r="G267" s="70"/>
      <c r="H267" s="52">
        <f t="shared" si="44"/>
        <v>0</v>
      </c>
      <c r="I267" s="102"/>
      <c r="J267" s="52">
        <f t="shared" si="45"/>
        <v>0</v>
      </c>
      <c r="K267" s="53">
        <f t="shared" si="46"/>
        <v>0</v>
      </c>
      <c r="L267" s="52">
        <f t="shared" si="47"/>
        <v>0</v>
      </c>
      <c r="M267" s="159"/>
    </row>
    <row r="268" spans="1:13" ht="15.5">
      <c r="A268" s="62" t="s">
        <v>1644</v>
      </c>
      <c r="B268" s="54" t="s">
        <v>840</v>
      </c>
      <c r="C268" s="54">
        <v>670000004</v>
      </c>
      <c r="D268" s="54">
        <v>1</v>
      </c>
      <c r="E268" s="54" t="s">
        <v>12</v>
      </c>
      <c r="F268" s="103"/>
      <c r="G268" s="67"/>
      <c r="H268" s="52">
        <f t="shared" si="44"/>
        <v>0</v>
      </c>
      <c r="I268" s="104"/>
      <c r="J268" s="52">
        <f t="shared" si="45"/>
        <v>0</v>
      </c>
      <c r="K268" s="53">
        <f t="shared" si="46"/>
        <v>0</v>
      </c>
      <c r="L268" s="52">
        <f t="shared" si="47"/>
        <v>0</v>
      </c>
      <c r="M268" s="159"/>
    </row>
    <row r="269" spans="1:13" ht="15.5">
      <c r="A269" s="62" t="s">
        <v>1645</v>
      </c>
      <c r="B269" s="54" t="s">
        <v>841</v>
      </c>
      <c r="C269" s="54">
        <v>670000005</v>
      </c>
      <c r="D269" s="54">
        <v>1</v>
      </c>
      <c r="E269" s="54" t="s">
        <v>12</v>
      </c>
      <c r="F269" s="101"/>
      <c r="G269" s="70"/>
      <c r="H269" s="52">
        <f t="shared" si="44"/>
        <v>0</v>
      </c>
      <c r="I269" s="102"/>
      <c r="J269" s="52">
        <f t="shared" si="45"/>
        <v>0</v>
      </c>
      <c r="K269" s="53">
        <f t="shared" si="46"/>
        <v>0</v>
      </c>
      <c r="L269" s="52">
        <f t="shared" si="47"/>
        <v>0</v>
      </c>
      <c r="M269" s="159"/>
    </row>
    <row r="270" spans="1:13" ht="15.5">
      <c r="A270" s="62" t="s">
        <v>1646</v>
      </c>
      <c r="B270" s="54" t="s">
        <v>842</v>
      </c>
      <c r="C270" s="54">
        <v>670000006</v>
      </c>
      <c r="D270" s="54">
        <v>1</v>
      </c>
      <c r="E270" s="54" t="s">
        <v>12</v>
      </c>
      <c r="F270" s="103"/>
      <c r="G270" s="67"/>
      <c r="H270" s="52">
        <f t="shared" si="44"/>
        <v>0</v>
      </c>
      <c r="I270" s="104"/>
      <c r="J270" s="52">
        <f t="shared" si="45"/>
        <v>0</v>
      </c>
      <c r="K270" s="53">
        <f t="shared" si="46"/>
        <v>0</v>
      </c>
      <c r="L270" s="52">
        <f t="shared" si="47"/>
        <v>0</v>
      </c>
      <c r="M270" s="159"/>
    </row>
    <row r="271" spans="1:13" ht="15.5">
      <c r="A271" s="62" t="s">
        <v>1647</v>
      </c>
      <c r="B271" s="54" t="s">
        <v>843</v>
      </c>
      <c r="C271" s="54">
        <v>670000007</v>
      </c>
      <c r="D271" s="54">
        <v>1</v>
      </c>
      <c r="E271" s="54" t="s">
        <v>12</v>
      </c>
      <c r="F271" s="101"/>
      <c r="G271" s="70"/>
      <c r="H271" s="52">
        <f t="shared" si="44"/>
        <v>0</v>
      </c>
      <c r="I271" s="102"/>
      <c r="J271" s="52">
        <f t="shared" si="45"/>
        <v>0</v>
      </c>
      <c r="K271" s="53">
        <f t="shared" si="46"/>
        <v>0</v>
      </c>
      <c r="L271" s="52">
        <f t="shared" si="47"/>
        <v>0</v>
      </c>
      <c r="M271" s="159"/>
    </row>
    <row r="272" spans="1:13" ht="15.5">
      <c r="A272" s="62" t="s">
        <v>1648</v>
      </c>
      <c r="B272" s="54" t="s">
        <v>844</v>
      </c>
      <c r="C272" s="54">
        <v>670000009</v>
      </c>
      <c r="D272" s="54">
        <v>1</v>
      </c>
      <c r="E272" s="54" t="s">
        <v>12</v>
      </c>
      <c r="F272" s="103"/>
      <c r="G272" s="67"/>
      <c r="H272" s="52">
        <f t="shared" si="44"/>
        <v>0</v>
      </c>
      <c r="I272" s="104"/>
      <c r="J272" s="52">
        <f t="shared" si="45"/>
        <v>0</v>
      </c>
      <c r="K272" s="53">
        <f t="shared" si="46"/>
        <v>0</v>
      </c>
      <c r="L272" s="52">
        <f t="shared" si="47"/>
        <v>0</v>
      </c>
      <c r="M272" s="159"/>
    </row>
    <row r="273" spans="1:13" ht="15.5">
      <c r="A273" s="62" t="s">
        <v>1649</v>
      </c>
      <c r="B273" s="54" t="s">
        <v>845</v>
      </c>
      <c r="C273" s="54">
        <v>670000010</v>
      </c>
      <c r="D273" s="54">
        <v>1</v>
      </c>
      <c r="E273" s="54" t="s">
        <v>12</v>
      </c>
      <c r="F273" s="101"/>
      <c r="G273" s="70"/>
      <c r="H273" s="52">
        <f t="shared" si="44"/>
        <v>0</v>
      </c>
      <c r="I273" s="102"/>
      <c r="J273" s="52">
        <f t="shared" si="45"/>
        <v>0</v>
      </c>
      <c r="K273" s="53">
        <f t="shared" si="46"/>
        <v>0</v>
      </c>
      <c r="L273" s="52">
        <f t="shared" si="47"/>
        <v>0</v>
      </c>
      <c r="M273" s="159"/>
    </row>
    <row r="274" spans="1:13" ht="15.5">
      <c r="A274" s="63"/>
      <c r="B274" s="55" t="s">
        <v>1119</v>
      </c>
      <c r="C274" s="55"/>
      <c r="D274" s="55"/>
      <c r="E274" s="55"/>
      <c r="F274" s="157"/>
      <c r="G274" s="135"/>
      <c r="H274" s="131"/>
      <c r="I274" s="162"/>
      <c r="J274" s="131"/>
      <c r="K274" s="132"/>
      <c r="L274" s="131"/>
      <c r="M274" s="134"/>
    </row>
    <row r="275" spans="1:13" ht="15.5">
      <c r="A275" s="62" t="s">
        <v>1650</v>
      </c>
      <c r="B275" s="54" t="s">
        <v>879</v>
      </c>
      <c r="C275" s="54">
        <v>640400006</v>
      </c>
      <c r="D275" s="54">
        <v>1</v>
      </c>
      <c r="E275" s="54" t="s">
        <v>12</v>
      </c>
      <c r="F275" s="103"/>
      <c r="G275" s="67"/>
      <c r="H275" s="52">
        <f t="shared" ref="H275:H285" si="48">G275*1.2</f>
        <v>0</v>
      </c>
      <c r="I275" s="104"/>
      <c r="J275" s="52">
        <f t="shared" ref="J275:J285" si="49">I275*1.2</f>
        <v>0</v>
      </c>
      <c r="K275" s="53">
        <f t="shared" ref="K275:K285" si="50">SUM(I275,G275)</f>
        <v>0</v>
      </c>
      <c r="L275" s="52">
        <f t="shared" ref="L275:L285" si="51">SUM(H275,J275)</f>
        <v>0</v>
      </c>
      <c r="M275" s="159"/>
    </row>
    <row r="276" spans="1:13" ht="15.5">
      <c r="A276" s="62" t="s">
        <v>1651</v>
      </c>
      <c r="B276" s="54" t="s">
        <v>880</v>
      </c>
      <c r="C276" s="54">
        <v>5011010</v>
      </c>
      <c r="D276" s="54">
        <v>1</v>
      </c>
      <c r="E276" s="54" t="s">
        <v>12</v>
      </c>
      <c r="F276" s="101"/>
      <c r="G276" s="70"/>
      <c r="H276" s="52">
        <f t="shared" si="48"/>
        <v>0</v>
      </c>
      <c r="I276" s="102"/>
      <c r="J276" s="52">
        <f t="shared" si="49"/>
        <v>0</v>
      </c>
      <c r="K276" s="53">
        <f t="shared" si="50"/>
        <v>0</v>
      </c>
      <c r="L276" s="52">
        <f t="shared" si="51"/>
        <v>0</v>
      </c>
      <c r="M276" s="159"/>
    </row>
    <row r="277" spans="1:13" ht="15.5">
      <c r="A277" s="62" t="s">
        <v>1652</v>
      </c>
      <c r="B277" s="54" t="s">
        <v>890</v>
      </c>
      <c r="C277" s="54">
        <v>640400003</v>
      </c>
      <c r="D277" s="54">
        <v>1</v>
      </c>
      <c r="E277" s="54" t="s">
        <v>12</v>
      </c>
      <c r="F277" s="103"/>
      <c r="G277" s="67"/>
      <c r="H277" s="52">
        <f t="shared" si="48"/>
        <v>0</v>
      </c>
      <c r="I277" s="104"/>
      <c r="J277" s="52">
        <f t="shared" si="49"/>
        <v>0</v>
      </c>
      <c r="K277" s="53">
        <f t="shared" si="50"/>
        <v>0</v>
      </c>
      <c r="L277" s="52">
        <f t="shared" si="51"/>
        <v>0</v>
      </c>
      <c r="M277" s="159"/>
    </row>
    <row r="278" spans="1:13" ht="15.5">
      <c r="A278" s="62" t="s">
        <v>1653</v>
      </c>
      <c r="B278" s="54" t="s">
        <v>891</v>
      </c>
      <c r="C278" s="54">
        <v>690300005</v>
      </c>
      <c r="D278" s="54">
        <v>1</v>
      </c>
      <c r="E278" s="54" t="s">
        <v>12</v>
      </c>
      <c r="F278" s="101"/>
      <c r="G278" s="70"/>
      <c r="H278" s="52">
        <f t="shared" si="48"/>
        <v>0</v>
      </c>
      <c r="I278" s="102"/>
      <c r="J278" s="52">
        <f t="shared" si="49"/>
        <v>0</v>
      </c>
      <c r="K278" s="53">
        <f t="shared" si="50"/>
        <v>0</v>
      </c>
      <c r="L278" s="52">
        <f t="shared" si="51"/>
        <v>0</v>
      </c>
      <c r="M278" s="159"/>
    </row>
    <row r="279" spans="1:13" ht="15.5">
      <c r="A279" s="62" t="s">
        <v>1654</v>
      </c>
      <c r="B279" s="54" t="s">
        <v>909</v>
      </c>
      <c r="C279" s="54">
        <v>650100003</v>
      </c>
      <c r="D279" s="54">
        <v>1</v>
      </c>
      <c r="E279" s="54" t="s">
        <v>12</v>
      </c>
      <c r="F279" s="103"/>
      <c r="G279" s="67"/>
      <c r="H279" s="52">
        <f t="shared" si="48"/>
        <v>0</v>
      </c>
      <c r="I279" s="104"/>
      <c r="J279" s="52">
        <f t="shared" si="49"/>
        <v>0</v>
      </c>
      <c r="K279" s="53">
        <f t="shared" si="50"/>
        <v>0</v>
      </c>
      <c r="L279" s="52">
        <f t="shared" si="51"/>
        <v>0</v>
      </c>
      <c r="M279" s="159"/>
    </row>
    <row r="280" spans="1:13" ht="15.5">
      <c r="A280" s="62" t="s">
        <v>1655</v>
      </c>
      <c r="B280" s="54" t="s">
        <v>910</v>
      </c>
      <c r="C280" s="54" t="s">
        <v>911</v>
      </c>
      <c r="D280" s="54">
        <v>1</v>
      </c>
      <c r="E280" s="54" t="s">
        <v>12</v>
      </c>
      <c r="F280" s="101"/>
      <c r="G280" s="70"/>
      <c r="H280" s="52">
        <f t="shared" si="48"/>
        <v>0</v>
      </c>
      <c r="I280" s="102"/>
      <c r="J280" s="52">
        <f t="shared" si="49"/>
        <v>0</v>
      </c>
      <c r="K280" s="53">
        <f t="shared" si="50"/>
        <v>0</v>
      </c>
      <c r="L280" s="52">
        <f t="shared" si="51"/>
        <v>0</v>
      </c>
      <c r="M280" s="159"/>
    </row>
    <row r="281" spans="1:13" ht="15.5">
      <c r="A281" s="62" t="s">
        <v>1656</v>
      </c>
      <c r="B281" s="54" t="s">
        <v>915</v>
      </c>
      <c r="C281" s="54">
        <v>650100004</v>
      </c>
      <c r="D281" s="54">
        <v>1</v>
      </c>
      <c r="E281" s="54" t="s">
        <v>12</v>
      </c>
      <c r="F281" s="103"/>
      <c r="G281" s="67"/>
      <c r="H281" s="52">
        <f t="shared" si="48"/>
        <v>0</v>
      </c>
      <c r="I281" s="104"/>
      <c r="J281" s="52">
        <f t="shared" si="49"/>
        <v>0</v>
      </c>
      <c r="K281" s="53">
        <f t="shared" si="50"/>
        <v>0</v>
      </c>
      <c r="L281" s="52">
        <f t="shared" si="51"/>
        <v>0</v>
      </c>
      <c r="M281" s="159"/>
    </row>
    <row r="282" spans="1:13" ht="15.5">
      <c r="A282" s="62" t="s">
        <v>1657</v>
      </c>
      <c r="B282" s="54" t="s">
        <v>916</v>
      </c>
      <c r="C282" s="54">
        <v>690000034</v>
      </c>
      <c r="D282" s="54">
        <v>1</v>
      </c>
      <c r="E282" s="54" t="s">
        <v>12</v>
      </c>
      <c r="F282" s="101"/>
      <c r="G282" s="70"/>
      <c r="H282" s="52">
        <f t="shared" si="48"/>
        <v>0</v>
      </c>
      <c r="I282" s="102"/>
      <c r="J282" s="52">
        <f t="shared" si="49"/>
        <v>0</v>
      </c>
      <c r="K282" s="53">
        <f t="shared" si="50"/>
        <v>0</v>
      </c>
      <c r="L282" s="52">
        <f t="shared" si="51"/>
        <v>0</v>
      </c>
      <c r="M282" s="159"/>
    </row>
    <row r="283" spans="1:13" ht="15.5">
      <c r="A283" s="62" t="s">
        <v>1658</v>
      </c>
      <c r="B283" s="54" t="s">
        <v>924</v>
      </c>
      <c r="C283" s="54">
        <v>640400002</v>
      </c>
      <c r="D283" s="54">
        <v>1</v>
      </c>
      <c r="E283" s="54" t="s">
        <v>12</v>
      </c>
      <c r="F283" s="103"/>
      <c r="G283" s="67"/>
      <c r="H283" s="52">
        <f t="shared" si="48"/>
        <v>0</v>
      </c>
      <c r="I283" s="104"/>
      <c r="J283" s="52">
        <f t="shared" si="49"/>
        <v>0</v>
      </c>
      <c r="K283" s="53">
        <f t="shared" si="50"/>
        <v>0</v>
      </c>
      <c r="L283" s="52">
        <f t="shared" si="51"/>
        <v>0</v>
      </c>
      <c r="M283" s="159"/>
    </row>
    <row r="284" spans="1:13" ht="15.5">
      <c r="A284" s="62" t="s">
        <v>1659</v>
      </c>
      <c r="B284" s="54" t="s">
        <v>925</v>
      </c>
      <c r="C284" s="54">
        <v>640400004</v>
      </c>
      <c r="D284" s="54">
        <v>1</v>
      </c>
      <c r="E284" s="54" t="s">
        <v>12</v>
      </c>
      <c r="F284" s="101"/>
      <c r="G284" s="70"/>
      <c r="H284" s="52">
        <f t="shared" si="48"/>
        <v>0</v>
      </c>
      <c r="I284" s="102"/>
      <c r="J284" s="52">
        <f t="shared" si="49"/>
        <v>0</v>
      </c>
      <c r="K284" s="53">
        <f t="shared" si="50"/>
        <v>0</v>
      </c>
      <c r="L284" s="52">
        <f t="shared" si="51"/>
        <v>0</v>
      </c>
      <c r="M284" s="159"/>
    </row>
    <row r="285" spans="1:13" ht="15.5">
      <c r="A285" s="62" t="s">
        <v>1660</v>
      </c>
      <c r="B285" s="54" t="s">
        <v>917</v>
      </c>
      <c r="C285" s="54" t="s">
        <v>918</v>
      </c>
      <c r="D285" s="54">
        <v>1</v>
      </c>
      <c r="E285" s="54" t="s">
        <v>12</v>
      </c>
      <c r="F285" s="103"/>
      <c r="G285" s="67"/>
      <c r="H285" s="52">
        <f t="shared" si="48"/>
        <v>0</v>
      </c>
      <c r="I285" s="104"/>
      <c r="J285" s="52">
        <f t="shared" si="49"/>
        <v>0</v>
      </c>
      <c r="K285" s="53">
        <f t="shared" si="50"/>
        <v>0</v>
      </c>
      <c r="L285" s="52">
        <f t="shared" si="51"/>
        <v>0</v>
      </c>
      <c r="M285" s="159"/>
    </row>
    <row r="286" spans="1:13" ht="15.5">
      <c r="A286" s="63"/>
      <c r="B286" s="55" t="s">
        <v>1120</v>
      </c>
      <c r="C286" s="55"/>
      <c r="D286" s="55"/>
      <c r="E286" s="55"/>
      <c r="F286" s="157"/>
      <c r="G286" s="135"/>
      <c r="H286" s="131"/>
      <c r="I286" s="162"/>
      <c r="J286" s="131"/>
      <c r="K286" s="132"/>
      <c r="L286" s="131"/>
      <c r="M286" s="134"/>
    </row>
    <row r="287" spans="1:13" ht="15.5">
      <c r="A287" s="62" t="s">
        <v>1661</v>
      </c>
      <c r="B287" s="54" t="s">
        <v>919</v>
      </c>
      <c r="C287" s="54">
        <v>743600067</v>
      </c>
      <c r="D287" s="54">
        <v>1</v>
      </c>
      <c r="E287" s="54" t="s">
        <v>12</v>
      </c>
      <c r="F287" s="101"/>
      <c r="G287" s="70"/>
      <c r="H287" s="52">
        <f t="shared" ref="H287:H299" si="52">G287*1.2</f>
        <v>0</v>
      </c>
      <c r="I287" s="102"/>
      <c r="J287" s="52">
        <f t="shared" ref="J287:J299" si="53">I287*1.2</f>
        <v>0</v>
      </c>
      <c r="K287" s="53">
        <f t="shared" ref="K287:K299" si="54">SUM(I287,G287)</f>
        <v>0</v>
      </c>
      <c r="L287" s="52">
        <f t="shared" ref="L287:L299" si="55">SUM(H287,J287)</f>
        <v>0</v>
      </c>
      <c r="M287" s="159"/>
    </row>
    <row r="288" spans="1:13" ht="15.5">
      <c r="A288" s="62" t="s">
        <v>1662</v>
      </c>
      <c r="B288" s="54" t="s">
        <v>920</v>
      </c>
      <c r="C288" s="54">
        <v>743600068</v>
      </c>
      <c r="D288" s="54">
        <v>1</v>
      </c>
      <c r="E288" s="54" t="s">
        <v>12</v>
      </c>
      <c r="F288" s="103"/>
      <c r="G288" s="67"/>
      <c r="H288" s="52">
        <f t="shared" si="52"/>
        <v>0</v>
      </c>
      <c r="I288" s="104"/>
      <c r="J288" s="52">
        <f t="shared" si="53"/>
        <v>0</v>
      </c>
      <c r="K288" s="53">
        <f t="shared" si="54"/>
        <v>0</v>
      </c>
      <c r="L288" s="52">
        <f t="shared" si="55"/>
        <v>0</v>
      </c>
      <c r="M288" s="159"/>
    </row>
    <row r="289" spans="1:13" ht="15.5">
      <c r="A289" s="62" t="s">
        <v>1663</v>
      </c>
      <c r="B289" s="54" t="s">
        <v>927</v>
      </c>
      <c r="C289" s="54">
        <v>443411046</v>
      </c>
      <c r="D289" s="54">
        <v>1</v>
      </c>
      <c r="E289" s="54" t="s">
        <v>12</v>
      </c>
      <c r="F289" s="101"/>
      <c r="G289" s="70"/>
      <c r="H289" s="52">
        <f t="shared" si="52"/>
        <v>0</v>
      </c>
      <c r="I289" s="102"/>
      <c r="J289" s="52">
        <f t="shared" si="53"/>
        <v>0</v>
      </c>
      <c r="K289" s="53">
        <f t="shared" si="54"/>
        <v>0</v>
      </c>
      <c r="L289" s="52">
        <f t="shared" si="55"/>
        <v>0</v>
      </c>
      <c r="M289" s="159"/>
    </row>
    <row r="290" spans="1:13" ht="15.5">
      <c r="A290" s="62" t="s">
        <v>1664</v>
      </c>
      <c r="B290" s="54" t="s">
        <v>928</v>
      </c>
      <c r="C290" s="54">
        <v>443411047</v>
      </c>
      <c r="D290" s="54">
        <v>1</v>
      </c>
      <c r="E290" s="54" t="s">
        <v>12</v>
      </c>
      <c r="F290" s="103"/>
      <c r="G290" s="67"/>
      <c r="H290" s="52">
        <f t="shared" si="52"/>
        <v>0</v>
      </c>
      <c r="I290" s="104"/>
      <c r="J290" s="52">
        <f t="shared" si="53"/>
        <v>0</v>
      </c>
      <c r="K290" s="53">
        <f t="shared" si="54"/>
        <v>0</v>
      </c>
      <c r="L290" s="52">
        <f t="shared" si="55"/>
        <v>0</v>
      </c>
      <c r="M290" s="159"/>
    </row>
    <row r="291" spans="1:13" ht="15.5">
      <c r="A291" s="62" t="s">
        <v>1665</v>
      </c>
      <c r="B291" s="54" t="s">
        <v>929</v>
      </c>
      <c r="C291" s="54">
        <v>443411048</v>
      </c>
      <c r="D291" s="54">
        <v>1</v>
      </c>
      <c r="E291" s="54" t="s">
        <v>12</v>
      </c>
      <c r="F291" s="101"/>
      <c r="G291" s="70"/>
      <c r="H291" s="52">
        <f t="shared" si="52"/>
        <v>0</v>
      </c>
      <c r="I291" s="102"/>
      <c r="J291" s="52">
        <f t="shared" si="53"/>
        <v>0</v>
      </c>
      <c r="K291" s="53">
        <f t="shared" si="54"/>
        <v>0</v>
      </c>
      <c r="L291" s="52">
        <f t="shared" si="55"/>
        <v>0</v>
      </c>
      <c r="M291" s="159"/>
    </row>
    <row r="292" spans="1:13" ht="15.5">
      <c r="A292" s="62" t="s">
        <v>1666</v>
      </c>
      <c r="B292" s="54" t="s">
        <v>930</v>
      </c>
      <c r="C292" s="54">
        <v>443411049</v>
      </c>
      <c r="D292" s="54">
        <v>1</v>
      </c>
      <c r="E292" s="54" t="s">
        <v>12</v>
      </c>
      <c r="F292" s="103"/>
      <c r="G292" s="67"/>
      <c r="H292" s="52">
        <f t="shared" si="52"/>
        <v>0</v>
      </c>
      <c r="I292" s="104"/>
      <c r="J292" s="52">
        <f t="shared" si="53"/>
        <v>0</v>
      </c>
      <c r="K292" s="53">
        <f t="shared" si="54"/>
        <v>0</v>
      </c>
      <c r="L292" s="52">
        <f t="shared" si="55"/>
        <v>0</v>
      </c>
      <c r="M292" s="159"/>
    </row>
    <row r="293" spans="1:13" ht="15.5">
      <c r="A293" s="62" t="s">
        <v>1667</v>
      </c>
      <c r="B293" s="54" t="s">
        <v>931</v>
      </c>
      <c r="C293" s="54">
        <v>443411050</v>
      </c>
      <c r="D293" s="54">
        <v>1</v>
      </c>
      <c r="E293" s="54" t="s">
        <v>12</v>
      </c>
      <c r="F293" s="101"/>
      <c r="G293" s="70"/>
      <c r="H293" s="52">
        <f t="shared" si="52"/>
        <v>0</v>
      </c>
      <c r="I293" s="102"/>
      <c r="J293" s="52">
        <f t="shared" si="53"/>
        <v>0</v>
      </c>
      <c r="K293" s="53">
        <f t="shared" si="54"/>
        <v>0</v>
      </c>
      <c r="L293" s="52">
        <f t="shared" si="55"/>
        <v>0</v>
      </c>
      <c r="M293" s="159"/>
    </row>
    <row r="294" spans="1:13" ht="15.5">
      <c r="A294" s="62" t="s">
        <v>1668</v>
      </c>
      <c r="B294" s="54" t="s">
        <v>993</v>
      </c>
      <c r="C294" s="54" t="s">
        <v>994</v>
      </c>
      <c r="D294" s="54">
        <v>1</v>
      </c>
      <c r="E294" s="54" t="s">
        <v>12</v>
      </c>
      <c r="F294" s="103"/>
      <c r="G294" s="67"/>
      <c r="H294" s="52">
        <f t="shared" si="52"/>
        <v>0</v>
      </c>
      <c r="I294" s="104"/>
      <c r="J294" s="52">
        <f t="shared" si="53"/>
        <v>0</v>
      </c>
      <c r="K294" s="53">
        <f t="shared" si="54"/>
        <v>0</v>
      </c>
      <c r="L294" s="52">
        <f t="shared" si="55"/>
        <v>0</v>
      </c>
      <c r="M294" s="159"/>
    </row>
    <row r="295" spans="1:13" ht="15.5">
      <c r="A295" s="62" t="s">
        <v>1669</v>
      </c>
      <c r="B295" s="54" t="s">
        <v>997</v>
      </c>
      <c r="C295" s="54" t="s">
        <v>998</v>
      </c>
      <c r="D295" s="54">
        <v>1</v>
      </c>
      <c r="E295" s="54" t="s">
        <v>12</v>
      </c>
      <c r="F295" s="101"/>
      <c r="G295" s="70"/>
      <c r="H295" s="52">
        <f t="shared" si="52"/>
        <v>0</v>
      </c>
      <c r="I295" s="102"/>
      <c r="J295" s="52">
        <f t="shared" si="53"/>
        <v>0</v>
      </c>
      <c r="K295" s="53">
        <f t="shared" si="54"/>
        <v>0</v>
      </c>
      <c r="L295" s="52">
        <f t="shared" si="55"/>
        <v>0</v>
      </c>
      <c r="M295" s="159"/>
    </row>
    <row r="296" spans="1:13" ht="15.5">
      <c r="A296" s="62" t="s">
        <v>1670</v>
      </c>
      <c r="B296" s="54" t="s">
        <v>1001</v>
      </c>
      <c r="C296" s="54">
        <v>1720553</v>
      </c>
      <c r="D296" s="54">
        <v>1</v>
      </c>
      <c r="E296" s="54" t="s">
        <v>12</v>
      </c>
      <c r="F296" s="103"/>
      <c r="G296" s="67"/>
      <c r="H296" s="52">
        <f t="shared" si="52"/>
        <v>0</v>
      </c>
      <c r="I296" s="104"/>
      <c r="J296" s="52">
        <f t="shared" si="53"/>
        <v>0</v>
      </c>
      <c r="K296" s="53">
        <f t="shared" si="54"/>
        <v>0</v>
      </c>
      <c r="L296" s="52">
        <f t="shared" si="55"/>
        <v>0</v>
      </c>
      <c r="M296" s="159"/>
    </row>
    <row r="297" spans="1:13" ht="15.5">
      <c r="A297" s="62" t="s">
        <v>1671</v>
      </c>
      <c r="B297" s="54" t="s">
        <v>1004</v>
      </c>
      <c r="C297" s="54">
        <v>440101005</v>
      </c>
      <c r="D297" s="54">
        <v>1</v>
      </c>
      <c r="E297" s="54" t="s">
        <v>12</v>
      </c>
      <c r="F297" s="101"/>
      <c r="G297" s="70"/>
      <c r="H297" s="52">
        <f t="shared" si="52"/>
        <v>0</v>
      </c>
      <c r="I297" s="102"/>
      <c r="J297" s="52">
        <f t="shared" si="53"/>
        <v>0</v>
      </c>
      <c r="K297" s="53">
        <f t="shared" si="54"/>
        <v>0</v>
      </c>
      <c r="L297" s="52">
        <f t="shared" si="55"/>
        <v>0</v>
      </c>
      <c r="M297" s="159"/>
    </row>
    <row r="298" spans="1:13" ht="15.5">
      <c r="A298" s="62" t="s">
        <v>1672</v>
      </c>
      <c r="B298" s="54" t="s">
        <v>1005</v>
      </c>
      <c r="C298" s="54">
        <v>443411001</v>
      </c>
      <c r="D298" s="54">
        <v>1</v>
      </c>
      <c r="E298" s="54" t="s">
        <v>12</v>
      </c>
      <c r="F298" s="103"/>
      <c r="G298" s="67"/>
      <c r="H298" s="52">
        <f t="shared" si="52"/>
        <v>0</v>
      </c>
      <c r="I298" s="104"/>
      <c r="J298" s="52">
        <f t="shared" si="53"/>
        <v>0</v>
      </c>
      <c r="K298" s="53">
        <f t="shared" si="54"/>
        <v>0</v>
      </c>
      <c r="L298" s="52">
        <f t="shared" si="55"/>
        <v>0</v>
      </c>
      <c r="M298" s="159"/>
    </row>
    <row r="299" spans="1:13" ht="16" thickBot="1">
      <c r="A299" s="62" t="s">
        <v>1673</v>
      </c>
      <c r="B299" s="110" t="s">
        <v>1006</v>
      </c>
      <c r="C299" s="110">
        <v>443600009</v>
      </c>
      <c r="D299" s="110">
        <v>1</v>
      </c>
      <c r="E299" s="110" t="s">
        <v>12</v>
      </c>
      <c r="F299" s="163"/>
      <c r="G299" s="115"/>
      <c r="H299" s="111">
        <f t="shared" si="52"/>
        <v>0</v>
      </c>
      <c r="I299" s="164"/>
      <c r="J299" s="111">
        <f t="shared" si="53"/>
        <v>0</v>
      </c>
      <c r="K299" s="112">
        <f t="shared" si="54"/>
        <v>0</v>
      </c>
      <c r="L299" s="111">
        <f t="shared" si="55"/>
        <v>0</v>
      </c>
      <c r="M299" s="165"/>
    </row>
  </sheetData>
  <mergeCells count="10">
    <mergeCell ref="G13:L13"/>
    <mergeCell ref="A1:M1"/>
    <mergeCell ref="G3:H3"/>
    <mergeCell ref="G4:H4"/>
    <mergeCell ref="G5:H5"/>
    <mergeCell ref="G6:H6"/>
    <mergeCell ref="F7:J7"/>
    <mergeCell ref="A9:M9"/>
    <mergeCell ref="A10:L10"/>
    <mergeCell ref="A11:M11"/>
  </mergeCells>
  <conditionalFormatting sqref="A1">
    <cfRule type="containsText" dxfId="19" priority="4" stopIfTrue="1" operator="containsText" text="PAS DE DAI">
      <formula>NOT(ISERROR(SEARCH("PAS DE DAI",A1)))</formula>
    </cfRule>
  </conditionalFormatting>
  <conditionalFormatting sqref="A6:E6">
    <cfRule type="containsText" dxfId="18" priority="3" stopIfTrue="1" operator="containsText" text="PAS DE DAI">
      <formula>NOT(ISERROR(SEARCH("PAS DE DAI",A6)))</formula>
    </cfRule>
  </conditionalFormatting>
  <conditionalFormatting sqref="F3:F6">
    <cfRule type="containsText" dxfId="17" priority="2" stopIfTrue="1" operator="containsText" text="PAS DE DAI">
      <formula>NOT(ISERROR(SEARCH("PAS DE DAI",F3)))</formula>
    </cfRule>
  </conditionalFormatting>
  <conditionalFormatting sqref="F7">
    <cfRule type="containsText" dxfId="16" priority="1" stopIfTrue="1" operator="containsText" text="PAS DE DAI">
      <formula>NOT(ISERROR(SEARCH("PAS DE DAI",#REF!)))</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zoomScale="55" zoomScaleNormal="55"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customWidth="1"/>
    <col min="7" max="8" width="40.7265625" customWidth="1"/>
    <col min="9" max="11" width="20.7265625" customWidth="1"/>
    <col min="12" max="12" width="34.26953125" bestFit="1" customWidth="1"/>
    <col min="13" max="13" width="60.7265625" customWidth="1"/>
  </cols>
  <sheetData>
    <row r="1" spans="1:13" ht="25" customHeight="1">
      <c r="A1" s="234" t="s">
        <v>1150</v>
      </c>
      <c r="B1" s="235"/>
      <c r="C1" s="235"/>
      <c r="D1" s="235"/>
      <c r="E1" s="235"/>
      <c r="F1" s="236"/>
      <c r="G1" s="236"/>
      <c r="H1" s="236"/>
      <c r="I1" s="236"/>
      <c r="J1" s="236"/>
      <c r="K1" s="236"/>
      <c r="L1" s="236"/>
      <c r="M1" s="236"/>
    </row>
    <row r="2" spans="1:13">
      <c r="D2" s="142"/>
      <c r="E2" s="142"/>
      <c r="F2" s="27"/>
    </row>
    <row r="3" spans="1:13" ht="18">
      <c r="D3" s="142"/>
      <c r="E3" s="142"/>
      <c r="F3" s="141" t="s">
        <v>1132</v>
      </c>
      <c r="G3" s="237" t="s">
        <v>1137</v>
      </c>
      <c r="H3" s="236"/>
    </row>
    <row r="4" spans="1:13" ht="18">
      <c r="D4" s="142"/>
      <c r="E4" s="142"/>
      <c r="F4" s="141" t="s">
        <v>1910</v>
      </c>
      <c r="G4" s="237" t="s">
        <v>1133</v>
      </c>
      <c r="H4" s="236"/>
    </row>
    <row r="5" spans="1:13" ht="36.5" thickBot="1">
      <c r="D5" s="142"/>
      <c r="E5" s="142"/>
      <c r="F5" s="145" t="s">
        <v>1135</v>
      </c>
      <c r="G5" s="238"/>
      <c r="H5" s="239"/>
    </row>
    <row r="6" spans="1:13" ht="18.5" thickBot="1">
      <c r="A6" s="143"/>
      <c r="B6" s="143"/>
      <c r="C6" s="143"/>
      <c r="D6" s="144"/>
      <c r="E6" s="140"/>
      <c r="F6" s="141" t="s">
        <v>1134</v>
      </c>
      <c r="G6" s="240"/>
      <c r="H6" s="239"/>
      <c r="M6" s="4" t="s">
        <v>0</v>
      </c>
    </row>
    <row r="7" spans="1:13" ht="23">
      <c r="D7" s="179"/>
      <c r="F7" s="233" t="s">
        <v>1148</v>
      </c>
      <c r="G7" s="233"/>
      <c r="H7" s="233"/>
      <c r="I7" s="233"/>
      <c r="J7" s="233"/>
      <c r="L7" s="225" t="s">
        <v>1914</v>
      </c>
      <c r="M7" s="226">
        <f>COUNT(I16:I91)/100</f>
        <v>0</v>
      </c>
    </row>
    <row r="8" spans="1:13">
      <c r="D8" s="179"/>
      <c r="F8" s="27"/>
    </row>
    <row r="9" spans="1:13" ht="18">
      <c r="A9" s="241" t="s">
        <v>1149</v>
      </c>
      <c r="B9" s="241"/>
      <c r="C9" s="241"/>
      <c r="D9" s="241"/>
      <c r="E9" s="241"/>
      <c r="F9" s="241"/>
      <c r="G9" s="241"/>
      <c r="H9" s="241"/>
      <c r="I9" s="241"/>
      <c r="J9" s="241"/>
      <c r="K9" s="241"/>
      <c r="L9" s="241"/>
      <c r="M9" s="241"/>
    </row>
    <row r="10" spans="1:13" ht="15">
      <c r="A10" s="231" t="s">
        <v>1</v>
      </c>
      <c r="B10" s="231"/>
      <c r="C10" s="231"/>
      <c r="D10" s="231"/>
      <c r="E10" s="231"/>
      <c r="F10" s="231"/>
      <c r="G10" s="231"/>
      <c r="H10" s="231"/>
      <c r="I10" s="231"/>
      <c r="J10" s="231"/>
      <c r="K10" s="231"/>
      <c r="L10" s="231"/>
      <c r="M10" s="180"/>
    </row>
    <row r="11" spans="1:13" ht="15">
      <c r="A11" s="231" t="s">
        <v>1136</v>
      </c>
      <c r="B11" s="231"/>
      <c r="C11" s="231"/>
      <c r="D11" s="231"/>
      <c r="E11" s="231"/>
      <c r="F11" s="231"/>
      <c r="G11" s="231"/>
      <c r="H11" s="231"/>
      <c r="I11" s="231"/>
      <c r="J11" s="231"/>
      <c r="K11" s="231"/>
      <c r="L11" s="231"/>
      <c r="M11" s="232"/>
    </row>
    <row r="12" spans="1:13" ht="15.5" thickBot="1">
      <c r="A12" s="138"/>
      <c r="B12" s="138"/>
      <c r="C12" s="138"/>
      <c r="D12" s="138"/>
      <c r="E12" s="138"/>
      <c r="F12" s="138"/>
      <c r="G12" s="138"/>
      <c r="H12" s="138"/>
      <c r="I12" s="138"/>
      <c r="J12" s="138"/>
      <c r="K12" s="138"/>
      <c r="L12" s="138"/>
      <c r="M12" s="139"/>
    </row>
    <row r="13" spans="1:13" ht="40.5" thickBot="1">
      <c r="A13" s="45" t="s">
        <v>1674</v>
      </c>
      <c r="B13" s="15" t="s">
        <v>1146</v>
      </c>
      <c r="C13" s="47"/>
      <c r="D13" s="47"/>
      <c r="E13" s="47"/>
      <c r="F13" s="48"/>
      <c r="G13" s="242"/>
      <c r="H13" s="242"/>
      <c r="I13" s="242"/>
      <c r="J13" s="242"/>
      <c r="K13" s="242"/>
      <c r="L13" s="242"/>
      <c r="M13" s="47"/>
    </row>
    <row r="14" spans="1:13" ht="135" customHeight="1" thickBot="1">
      <c r="A14" s="56" t="s">
        <v>222</v>
      </c>
      <c r="B14" s="46" t="s">
        <v>639</v>
      </c>
      <c r="C14" s="57" t="s">
        <v>227</v>
      </c>
      <c r="D14" s="58" t="s">
        <v>223</v>
      </c>
      <c r="E14" s="58" t="s">
        <v>224</v>
      </c>
      <c r="F14" s="59" t="s">
        <v>640</v>
      </c>
      <c r="G14" s="58" t="s">
        <v>1130</v>
      </c>
      <c r="H14" s="58" t="s">
        <v>1131</v>
      </c>
      <c r="I14" s="60" t="s">
        <v>225</v>
      </c>
      <c r="J14" s="60" t="s">
        <v>226</v>
      </c>
      <c r="K14" s="60" t="s">
        <v>636</v>
      </c>
      <c r="L14" s="60" t="s">
        <v>637</v>
      </c>
      <c r="M14" s="61" t="s">
        <v>228</v>
      </c>
    </row>
    <row r="15" spans="1:13" ht="15.5">
      <c r="A15" s="93"/>
      <c r="B15" s="94" t="s">
        <v>1015</v>
      </c>
      <c r="C15" s="94"/>
      <c r="D15" s="95"/>
      <c r="E15" s="95"/>
      <c r="F15" s="95"/>
      <c r="G15" s="95"/>
      <c r="H15" s="96"/>
      <c r="I15" s="96"/>
      <c r="J15" s="96"/>
      <c r="K15" s="96"/>
      <c r="L15" s="96"/>
      <c r="M15" s="118"/>
    </row>
    <row r="16" spans="1:13" ht="15.5">
      <c r="A16" s="123" t="s">
        <v>1675</v>
      </c>
      <c r="B16" s="217" t="s">
        <v>1015</v>
      </c>
      <c r="C16" s="217" t="s">
        <v>1016</v>
      </c>
      <c r="D16" s="217">
        <v>1</v>
      </c>
      <c r="E16" s="217" t="s">
        <v>12</v>
      </c>
      <c r="F16" s="169"/>
      <c r="G16" s="97"/>
      <c r="H16" s="99">
        <f>G16*1.2</f>
        <v>0</v>
      </c>
      <c r="I16" s="170"/>
      <c r="J16" s="99">
        <f>I16*1.2</f>
        <v>0</v>
      </c>
      <c r="K16" s="100">
        <f>SUM(I16,G16)</f>
        <v>0</v>
      </c>
      <c r="L16" s="99">
        <f>SUM(H16,J16)</f>
        <v>0</v>
      </c>
      <c r="M16" s="218"/>
    </row>
    <row r="17" spans="1:13" ht="15.5">
      <c r="A17" s="119"/>
      <c r="B17" s="75" t="s">
        <v>147</v>
      </c>
      <c r="C17" s="75"/>
      <c r="D17" s="75"/>
      <c r="E17" s="75"/>
      <c r="F17" s="120"/>
      <c r="G17" s="120"/>
      <c r="H17" s="121"/>
      <c r="I17" s="121"/>
      <c r="J17" s="121"/>
      <c r="K17" s="121"/>
      <c r="L17" s="121"/>
      <c r="M17" s="122"/>
    </row>
    <row r="18" spans="1:13" ht="15.5">
      <c r="A18" s="123" t="s">
        <v>1676</v>
      </c>
      <c r="B18" s="217" t="s">
        <v>218</v>
      </c>
      <c r="C18" s="217" t="s">
        <v>218</v>
      </c>
      <c r="D18" s="217">
        <v>1</v>
      </c>
      <c r="E18" s="217" t="s">
        <v>12</v>
      </c>
      <c r="F18" s="169"/>
      <c r="G18" s="97"/>
      <c r="H18" s="99">
        <f>G18*1.2</f>
        <v>0</v>
      </c>
      <c r="I18" s="170"/>
      <c r="J18" s="99">
        <f>I18*1.2</f>
        <v>0</v>
      </c>
      <c r="K18" s="100">
        <f>SUM(I18,G18)</f>
        <v>0</v>
      </c>
      <c r="L18" s="99">
        <f>SUM(H18,J18)</f>
        <v>0</v>
      </c>
      <c r="M18" s="218"/>
    </row>
    <row r="19" spans="1:13" ht="15.5">
      <c r="A19" s="123" t="s">
        <v>1677</v>
      </c>
      <c r="B19" s="217" t="s">
        <v>1017</v>
      </c>
      <c r="C19" s="217" t="s">
        <v>1017</v>
      </c>
      <c r="D19" s="217">
        <v>1</v>
      </c>
      <c r="E19" s="217" t="s">
        <v>12</v>
      </c>
      <c r="F19" s="166"/>
      <c r="G19" s="98"/>
      <c r="H19" s="99">
        <f t="shared" ref="H19:H56" si="0">G19*1.2</f>
        <v>0</v>
      </c>
      <c r="I19" s="167"/>
      <c r="J19" s="99">
        <f t="shared" ref="J19:J56" si="1">I19*1.2</f>
        <v>0</v>
      </c>
      <c r="K19" s="100">
        <f t="shared" ref="K19:K52" si="2">SUM(I19,G19)</f>
        <v>0</v>
      </c>
      <c r="L19" s="99">
        <f t="shared" ref="L19:L52" si="3">SUM(H19,J19)</f>
        <v>0</v>
      </c>
      <c r="M19" s="218"/>
    </row>
    <row r="20" spans="1:13" ht="15.5">
      <c r="A20" s="123" t="s">
        <v>1678</v>
      </c>
      <c r="B20" s="217" t="s">
        <v>203</v>
      </c>
      <c r="C20" s="217" t="s">
        <v>203</v>
      </c>
      <c r="D20" s="217">
        <v>1</v>
      </c>
      <c r="E20" s="217" t="s">
        <v>12</v>
      </c>
      <c r="F20" s="169"/>
      <c r="G20" s="97"/>
      <c r="H20" s="99">
        <f t="shared" si="0"/>
        <v>0</v>
      </c>
      <c r="I20" s="170"/>
      <c r="J20" s="99">
        <f t="shared" si="1"/>
        <v>0</v>
      </c>
      <c r="K20" s="100">
        <f t="shared" si="2"/>
        <v>0</v>
      </c>
      <c r="L20" s="99">
        <f t="shared" si="3"/>
        <v>0</v>
      </c>
      <c r="M20" s="218"/>
    </row>
    <row r="21" spans="1:13" ht="15.5">
      <c r="A21" s="123" t="s">
        <v>1679</v>
      </c>
      <c r="B21" s="217" t="s">
        <v>202</v>
      </c>
      <c r="C21" s="217" t="s">
        <v>202</v>
      </c>
      <c r="D21" s="217">
        <v>1</v>
      </c>
      <c r="E21" s="217" t="s">
        <v>12</v>
      </c>
      <c r="F21" s="166"/>
      <c r="G21" s="98"/>
      <c r="H21" s="99">
        <f t="shared" si="0"/>
        <v>0</v>
      </c>
      <c r="I21" s="167"/>
      <c r="J21" s="99">
        <f t="shared" si="1"/>
        <v>0</v>
      </c>
      <c r="K21" s="100">
        <f t="shared" si="2"/>
        <v>0</v>
      </c>
      <c r="L21" s="99">
        <f t="shared" si="3"/>
        <v>0</v>
      </c>
      <c r="M21" s="218"/>
    </row>
    <row r="22" spans="1:13" ht="15.5">
      <c r="A22" s="123" t="s">
        <v>1680</v>
      </c>
      <c r="B22" s="217" t="s">
        <v>204</v>
      </c>
      <c r="C22" s="217" t="s">
        <v>204</v>
      </c>
      <c r="D22" s="217">
        <v>1</v>
      </c>
      <c r="E22" s="217" t="s">
        <v>12</v>
      </c>
      <c r="F22" s="169"/>
      <c r="G22" s="97"/>
      <c r="H22" s="99">
        <f t="shared" si="0"/>
        <v>0</v>
      </c>
      <c r="I22" s="170"/>
      <c r="J22" s="99">
        <f t="shared" si="1"/>
        <v>0</v>
      </c>
      <c r="K22" s="100">
        <f t="shared" si="2"/>
        <v>0</v>
      </c>
      <c r="L22" s="99">
        <f t="shared" si="3"/>
        <v>0</v>
      </c>
      <c r="M22" s="218"/>
    </row>
    <row r="23" spans="1:13" ht="15.5">
      <c r="A23" s="123" t="s">
        <v>1681</v>
      </c>
      <c r="B23" s="217" t="s">
        <v>205</v>
      </c>
      <c r="C23" s="217" t="s">
        <v>205</v>
      </c>
      <c r="D23" s="217">
        <v>1</v>
      </c>
      <c r="E23" s="217" t="s">
        <v>12</v>
      </c>
      <c r="F23" s="166"/>
      <c r="G23" s="98"/>
      <c r="H23" s="99">
        <f t="shared" si="0"/>
        <v>0</v>
      </c>
      <c r="I23" s="167"/>
      <c r="J23" s="99">
        <f t="shared" si="1"/>
        <v>0</v>
      </c>
      <c r="K23" s="100">
        <f t="shared" si="2"/>
        <v>0</v>
      </c>
      <c r="L23" s="99">
        <f t="shared" si="3"/>
        <v>0</v>
      </c>
      <c r="M23" s="218"/>
    </row>
    <row r="24" spans="1:13" ht="15.5">
      <c r="A24" s="123" t="s">
        <v>1682</v>
      </c>
      <c r="B24" s="217" t="s">
        <v>207</v>
      </c>
      <c r="C24" s="217" t="s">
        <v>207</v>
      </c>
      <c r="D24" s="217">
        <v>1</v>
      </c>
      <c r="E24" s="217" t="s">
        <v>12</v>
      </c>
      <c r="F24" s="169"/>
      <c r="G24" s="97"/>
      <c r="H24" s="99">
        <f t="shared" si="0"/>
        <v>0</v>
      </c>
      <c r="I24" s="170"/>
      <c r="J24" s="99">
        <f t="shared" si="1"/>
        <v>0</v>
      </c>
      <c r="K24" s="100">
        <f t="shared" si="2"/>
        <v>0</v>
      </c>
      <c r="L24" s="99">
        <f t="shared" si="3"/>
        <v>0</v>
      </c>
      <c r="M24" s="218"/>
    </row>
    <row r="25" spans="1:13" ht="15.5">
      <c r="A25" s="123" t="s">
        <v>1683</v>
      </c>
      <c r="B25" s="217" t="s">
        <v>206</v>
      </c>
      <c r="C25" s="217" t="s">
        <v>206</v>
      </c>
      <c r="D25" s="217">
        <v>1</v>
      </c>
      <c r="E25" s="217" t="s">
        <v>12</v>
      </c>
      <c r="F25" s="166"/>
      <c r="G25" s="98"/>
      <c r="H25" s="99">
        <f t="shared" si="0"/>
        <v>0</v>
      </c>
      <c r="I25" s="167"/>
      <c r="J25" s="99">
        <f t="shared" si="1"/>
        <v>0</v>
      </c>
      <c r="K25" s="100">
        <f t="shared" si="2"/>
        <v>0</v>
      </c>
      <c r="L25" s="99">
        <f t="shared" si="3"/>
        <v>0</v>
      </c>
      <c r="M25" s="218"/>
    </row>
    <row r="26" spans="1:13" ht="15.5">
      <c r="A26" s="123" t="s">
        <v>1684</v>
      </c>
      <c r="B26" s="217" t="s">
        <v>208</v>
      </c>
      <c r="C26" s="217" t="s">
        <v>208</v>
      </c>
      <c r="D26" s="217">
        <v>1</v>
      </c>
      <c r="E26" s="217" t="s">
        <v>12</v>
      </c>
      <c r="F26" s="169"/>
      <c r="G26" s="97"/>
      <c r="H26" s="99">
        <f t="shared" si="0"/>
        <v>0</v>
      </c>
      <c r="I26" s="170"/>
      <c r="J26" s="99">
        <f t="shared" si="1"/>
        <v>0</v>
      </c>
      <c r="K26" s="100">
        <f t="shared" si="2"/>
        <v>0</v>
      </c>
      <c r="L26" s="99">
        <f t="shared" si="3"/>
        <v>0</v>
      </c>
      <c r="M26" s="218"/>
    </row>
    <row r="27" spans="1:13" ht="15.5">
      <c r="A27" s="123" t="s">
        <v>1685</v>
      </c>
      <c r="B27" s="217" t="s">
        <v>209</v>
      </c>
      <c r="C27" s="217" t="s">
        <v>209</v>
      </c>
      <c r="D27" s="217">
        <v>1</v>
      </c>
      <c r="E27" s="217" t="s">
        <v>12</v>
      </c>
      <c r="F27" s="166"/>
      <c r="G27" s="98"/>
      <c r="H27" s="99">
        <f t="shared" si="0"/>
        <v>0</v>
      </c>
      <c r="I27" s="167"/>
      <c r="J27" s="99">
        <f t="shared" si="1"/>
        <v>0</v>
      </c>
      <c r="K27" s="100">
        <f t="shared" si="2"/>
        <v>0</v>
      </c>
      <c r="L27" s="99">
        <f t="shared" si="3"/>
        <v>0</v>
      </c>
      <c r="M27" s="218"/>
    </row>
    <row r="28" spans="1:13" ht="15.5">
      <c r="A28" s="123" t="s">
        <v>1686</v>
      </c>
      <c r="B28" s="217" t="s">
        <v>210</v>
      </c>
      <c r="C28" s="217" t="s">
        <v>210</v>
      </c>
      <c r="D28" s="217">
        <v>1</v>
      </c>
      <c r="E28" s="217" t="s">
        <v>12</v>
      </c>
      <c r="F28" s="169"/>
      <c r="G28" s="97"/>
      <c r="H28" s="99">
        <f t="shared" si="0"/>
        <v>0</v>
      </c>
      <c r="I28" s="170"/>
      <c r="J28" s="99">
        <f t="shared" si="1"/>
        <v>0</v>
      </c>
      <c r="K28" s="100">
        <f t="shared" si="2"/>
        <v>0</v>
      </c>
      <c r="L28" s="99">
        <f t="shared" si="3"/>
        <v>0</v>
      </c>
      <c r="M28" s="218"/>
    </row>
    <row r="29" spans="1:13" ht="15.5">
      <c r="A29" s="123" t="s">
        <v>1687</v>
      </c>
      <c r="B29" s="217" t="s">
        <v>212</v>
      </c>
      <c r="C29" s="217" t="s">
        <v>212</v>
      </c>
      <c r="D29" s="217">
        <v>1</v>
      </c>
      <c r="E29" s="217" t="s">
        <v>12</v>
      </c>
      <c r="F29" s="166"/>
      <c r="G29" s="98"/>
      <c r="H29" s="99">
        <f t="shared" si="0"/>
        <v>0</v>
      </c>
      <c r="I29" s="167"/>
      <c r="J29" s="99">
        <f t="shared" si="1"/>
        <v>0</v>
      </c>
      <c r="K29" s="100">
        <f t="shared" si="2"/>
        <v>0</v>
      </c>
      <c r="L29" s="99">
        <f t="shared" si="3"/>
        <v>0</v>
      </c>
      <c r="M29" s="218"/>
    </row>
    <row r="30" spans="1:13" ht="15.5">
      <c r="A30" s="123" t="s">
        <v>1688</v>
      </c>
      <c r="B30" s="217" t="s">
        <v>211</v>
      </c>
      <c r="C30" s="217" t="s">
        <v>211</v>
      </c>
      <c r="D30" s="217">
        <v>1</v>
      </c>
      <c r="E30" s="217" t="s">
        <v>12</v>
      </c>
      <c r="F30" s="169"/>
      <c r="G30" s="97"/>
      <c r="H30" s="99">
        <f t="shared" si="0"/>
        <v>0</v>
      </c>
      <c r="I30" s="170"/>
      <c r="J30" s="99">
        <f t="shared" si="1"/>
        <v>0</v>
      </c>
      <c r="K30" s="100">
        <f t="shared" si="2"/>
        <v>0</v>
      </c>
      <c r="L30" s="99">
        <f t="shared" si="3"/>
        <v>0</v>
      </c>
      <c r="M30" s="218"/>
    </row>
    <row r="31" spans="1:13" ht="15.5">
      <c r="A31" s="123" t="s">
        <v>1689</v>
      </c>
      <c r="B31" s="219" t="s">
        <v>213</v>
      </c>
      <c r="C31" s="219" t="s">
        <v>213</v>
      </c>
      <c r="D31" s="217">
        <v>1</v>
      </c>
      <c r="E31" s="217" t="s">
        <v>12</v>
      </c>
      <c r="F31" s="166"/>
      <c r="G31" s="98"/>
      <c r="H31" s="99">
        <f t="shared" si="0"/>
        <v>0</v>
      </c>
      <c r="I31" s="167"/>
      <c r="J31" s="99">
        <f t="shared" si="1"/>
        <v>0</v>
      </c>
      <c r="K31" s="100">
        <f t="shared" si="2"/>
        <v>0</v>
      </c>
      <c r="L31" s="99">
        <f t="shared" si="3"/>
        <v>0</v>
      </c>
      <c r="M31" s="218"/>
    </row>
    <row r="32" spans="1:13" ht="15.5">
      <c r="A32" s="123" t="s">
        <v>1690</v>
      </c>
      <c r="B32" s="217" t="s">
        <v>214</v>
      </c>
      <c r="C32" s="217" t="s">
        <v>214</v>
      </c>
      <c r="D32" s="217">
        <v>1</v>
      </c>
      <c r="E32" s="217" t="s">
        <v>12</v>
      </c>
      <c r="F32" s="169"/>
      <c r="G32" s="97"/>
      <c r="H32" s="99">
        <f t="shared" si="0"/>
        <v>0</v>
      </c>
      <c r="I32" s="170"/>
      <c r="J32" s="99">
        <f t="shared" si="1"/>
        <v>0</v>
      </c>
      <c r="K32" s="100">
        <f t="shared" si="2"/>
        <v>0</v>
      </c>
      <c r="L32" s="99">
        <f t="shared" si="3"/>
        <v>0</v>
      </c>
      <c r="M32" s="218"/>
    </row>
    <row r="33" spans="1:13" ht="15.5">
      <c r="A33" s="123" t="s">
        <v>1691</v>
      </c>
      <c r="B33" s="217" t="s">
        <v>215</v>
      </c>
      <c r="C33" s="217" t="s">
        <v>215</v>
      </c>
      <c r="D33" s="217">
        <v>1</v>
      </c>
      <c r="E33" s="217" t="s">
        <v>12</v>
      </c>
      <c r="F33" s="166"/>
      <c r="G33" s="98"/>
      <c r="H33" s="99">
        <f t="shared" si="0"/>
        <v>0</v>
      </c>
      <c r="I33" s="167"/>
      <c r="J33" s="99">
        <f t="shared" si="1"/>
        <v>0</v>
      </c>
      <c r="K33" s="100">
        <f t="shared" si="2"/>
        <v>0</v>
      </c>
      <c r="L33" s="99">
        <f t="shared" si="3"/>
        <v>0</v>
      </c>
      <c r="M33" s="218"/>
    </row>
    <row r="34" spans="1:13" ht="15.5">
      <c r="A34" s="123" t="s">
        <v>1692</v>
      </c>
      <c r="B34" s="217" t="s">
        <v>216</v>
      </c>
      <c r="C34" s="217" t="s">
        <v>216</v>
      </c>
      <c r="D34" s="217">
        <v>1</v>
      </c>
      <c r="E34" s="217" t="s">
        <v>12</v>
      </c>
      <c r="F34" s="169"/>
      <c r="G34" s="97"/>
      <c r="H34" s="99">
        <f t="shared" si="0"/>
        <v>0</v>
      </c>
      <c r="I34" s="170"/>
      <c r="J34" s="99">
        <f t="shared" si="1"/>
        <v>0</v>
      </c>
      <c r="K34" s="100">
        <f t="shared" si="2"/>
        <v>0</v>
      </c>
      <c r="L34" s="99">
        <f t="shared" si="3"/>
        <v>0</v>
      </c>
      <c r="M34" s="218"/>
    </row>
    <row r="35" spans="1:13" ht="15.5">
      <c r="A35" s="123" t="s">
        <v>1693</v>
      </c>
      <c r="B35" s="217" t="s">
        <v>1018</v>
      </c>
      <c r="C35" s="217" t="s">
        <v>1018</v>
      </c>
      <c r="D35" s="217">
        <v>1</v>
      </c>
      <c r="E35" s="217" t="s">
        <v>12</v>
      </c>
      <c r="F35" s="166"/>
      <c r="G35" s="98"/>
      <c r="H35" s="99">
        <f t="shared" si="0"/>
        <v>0</v>
      </c>
      <c r="I35" s="167"/>
      <c r="J35" s="99">
        <f t="shared" si="1"/>
        <v>0</v>
      </c>
      <c r="K35" s="100">
        <f t="shared" si="2"/>
        <v>0</v>
      </c>
      <c r="L35" s="99">
        <f t="shared" si="3"/>
        <v>0</v>
      </c>
      <c r="M35" s="218"/>
    </row>
    <row r="36" spans="1:13" ht="15.5">
      <c r="A36" s="123" t="s">
        <v>1694</v>
      </c>
      <c r="B36" s="217" t="s">
        <v>1019</v>
      </c>
      <c r="C36" s="217" t="s">
        <v>1019</v>
      </c>
      <c r="D36" s="217">
        <v>1</v>
      </c>
      <c r="E36" s="217" t="s">
        <v>12</v>
      </c>
      <c r="F36" s="169"/>
      <c r="G36" s="97"/>
      <c r="H36" s="99">
        <f t="shared" si="0"/>
        <v>0</v>
      </c>
      <c r="I36" s="170"/>
      <c r="J36" s="99">
        <f t="shared" si="1"/>
        <v>0</v>
      </c>
      <c r="K36" s="100">
        <f t="shared" si="2"/>
        <v>0</v>
      </c>
      <c r="L36" s="99">
        <f t="shared" si="3"/>
        <v>0</v>
      </c>
      <c r="M36" s="218"/>
    </row>
    <row r="37" spans="1:13" ht="15.5">
      <c r="A37" s="123" t="s">
        <v>1695</v>
      </c>
      <c r="B37" s="217" t="s">
        <v>1020</v>
      </c>
      <c r="C37" s="217" t="s">
        <v>1020</v>
      </c>
      <c r="D37" s="217">
        <v>1</v>
      </c>
      <c r="E37" s="217" t="s">
        <v>12</v>
      </c>
      <c r="F37" s="166"/>
      <c r="G37" s="98"/>
      <c r="H37" s="99">
        <f t="shared" si="0"/>
        <v>0</v>
      </c>
      <c r="I37" s="167"/>
      <c r="J37" s="99">
        <f t="shared" si="1"/>
        <v>0</v>
      </c>
      <c r="K37" s="100">
        <f t="shared" si="2"/>
        <v>0</v>
      </c>
      <c r="L37" s="99">
        <f t="shared" si="3"/>
        <v>0</v>
      </c>
      <c r="M37" s="218"/>
    </row>
    <row r="38" spans="1:13" ht="15.5">
      <c r="A38" s="123" t="s">
        <v>1696</v>
      </c>
      <c r="B38" s="217" t="s">
        <v>1021</v>
      </c>
      <c r="C38" s="217" t="s">
        <v>1021</v>
      </c>
      <c r="D38" s="217">
        <v>1</v>
      </c>
      <c r="E38" s="217" t="s">
        <v>12</v>
      </c>
      <c r="F38" s="169"/>
      <c r="G38" s="97"/>
      <c r="H38" s="99">
        <f t="shared" si="0"/>
        <v>0</v>
      </c>
      <c r="I38" s="170"/>
      <c r="J38" s="99">
        <f t="shared" si="1"/>
        <v>0</v>
      </c>
      <c r="K38" s="100">
        <f t="shared" si="2"/>
        <v>0</v>
      </c>
      <c r="L38" s="99">
        <f t="shared" si="3"/>
        <v>0</v>
      </c>
      <c r="M38" s="218"/>
    </row>
    <row r="39" spans="1:13" ht="15.5">
      <c r="A39" s="123" t="s">
        <v>1697</v>
      </c>
      <c r="B39" s="217" t="s">
        <v>1022</v>
      </c>
      <c r="C39" s="217" t="s">
        <v>1022</v>
      </c>
      <c r="D39" s="217">
        <v>1</v>
      </c>
      <c r="E39" s="217" t="s">
        <v>12</v>
      </c>
      <c r="F39" s="166"/>
      <c r="G39" s="98"/>
      <c r="H39" s="99">
        <f t="shared" si="0"/>
        <v>0</v>
      </c>
      <c r="I39" s="167"/>
      <c r="J39" s="99">
        <f t="shared" si="1"/>
        <v>0</v>
      </c>
      <c r="K39" s="100">
        <f t="shared" si="2"/>
        <v>0</v>
      </c>
      <c r="L39" s="99">
        <f t="shared" si="3"/>
        <v>0</v>
      </c>
      <c r="M39" s="218"/>
    </row>
    <row r="40" spans="1:13" ht="15.5">
      <c r="A40" s="123" t="s">
        <v>1698</v>
      </c>
      <c r="B40" s="217" t="s">
        <v>1023</v>
      </c>
      <c r="C40" s="217" t="s">
        <v>1023</v>
      </c>
      <c r="D40" s="217">
        <v>1</v>
      </c>
      <c r="E40" s="217" t="s">
        <v>12</v>
      </c>
      <c r="F40" s="169"/>
      <c r="G40" s="97"/>
      <c r="H40" s="99">
        <f t="shared" si="0"/>
        <v>0</v>
      </c>
      <c r="I40" s="170"/>
      <c r="J40" s="99">
        <f t="shared" si="1"/>
        <v>0</v>
      </c>
      <c r="K40" s="100">
        <f t="shared" si="2"/>
        <v>0</v>
      </c>
      <c r="L40" s="99">
        <f t="shared" si="3"/>
        <v>0</v>
      </c>
      <c r="M40" s="218"/>
    </row>
    <row r="41" spans="1:13" ht="15.5">
      <c r="A41" s="123" t="s">
        <v>1699</v>
      </c>
      <c r="B41" s="217" t="s">
        <v>1024</v>
      </c>
      <c r="C41" s="217" t="s">
        <v>1024</v>
      </c>
      <c r="D41" s="217">
        <v>1</v>
      </c>
      <c r="E41" s="217" t="s">
        <v>12</v>
      </c>
      <c r="F41" s="166"/>
      <c r="G41" s="98"/>
      <c r="H41" s="99">
        <f t="shared" si="0"/>
        <v>0</v>
      </c>
      <c r="I41" s="167"/>
      <c r="J41" s="99">
        <f t="shared" si="1"/>
        <v>0</v>
      </c>
      <c r="K41" s="100">
        <f t="shared" si="2"/>
        <v>0</v>
      </c>
      <c r="L41" s="99">
        <f t="shared" si="3"/>
        <v>0</v>
      </c>
      <c r="M41" s="218"/>
    </row>
    <row r="42" spans="1:13" ht="15.5">
      <c r="A42" s="123" t="s">
        <v>1700</v>
      </c>
      <c r="B42" s="217" t="s">
        <v>1025</v>
      </c>
      <c r="C42" s="217" t="s">
        <v>1025</v>
      </c>
      <c r="D42" s="217">
        <v>1</v>
      </c>
      <c r="E42" s="217" t="s">
        <v>12</v>
      </c>
      <c r="F42" s="169"/>
      <c r="G42" s="97"/>
      <c r="H42" s="99">
        <f t="shared" si="0"/>
        <v>0</v>
      </c>
      <c r="I42" s="170"/>
      <c r="J42" s="99">
        <f t="shared" si="1"/>
        <v>0</v>
      </c>
      <c r="K42" s="100">
        <f t="shared" si="2"/>
        <v>0</v>
      </c>
      <c r="L42" s="99">
        <f t="shared" si="3"/>
        <v>0</v>
      </c>
      <c r="M42" s="218"/>
    </row>
    <row r="43" spans="1:13" ht="15.5">
      <c r="A43" s="123" t="s">
        <v>1701</v>
      </c>
      <c r="B43" s="217" t="s">
        <v>1026</v>
      </c>
      <c r="C43" s="217" t="s">
        <v>1026</v>
      </c>
      <c r="D43" s="217">
        <v>1</v>
      </c>
      <c r="E43" s="217" t="s">
        <v>12</v>
      </c>
      <c r="F43" s="166"/>
      <c r="G43" s="98"/>
      <c r="H43" s="99">
        <f t="shared" si="0"/>
        <v>0</v>
      </c>
      <c r="I43" s="167"/>
      <c r="J43" s="99">
        <f t="shared" si="1"/>
        <v>0</v>
      </c>
      <c r="K43" s="100">
        <f t="shared" si="2"/>
        <v>0</v>
      </c>
      <c r="L43" s="99">
        <f t="shared" si="3"/>
        <v>0</v>
      </c>
      <c r="M43" s="218"/>
    </row>
    <row r="44" spans="1:13" ht="15.5">
      <c r="A44" s="123" t="s">
        <v>1702</v>
      </c>
      <c r="B44" s="217" t="s">
        <v>1027</v>
      </c>
      <c r="C44" s="217" t="s">
        <v>1027</v>
      </c>
      <c r="D44" s="217">
        <v>1</v>
      </c>
      <c r="E44" s="217" t="s">
        <v>12</v>
      </c>
      <c r="F44" s="169"/>
      <c r="G44" s="97"/>
      <c r="H44" s="99">
        <f t="shared" si="0"/>
        <v>0</v>
      </c>
      <c r="I44" s="170"/>
      <c r="J44" s="99">
        <f t="shared" si="1"/>
        <v>0</v>
      </c>
      <c r="K44" s="100">
        <f t="shared" si="2"/>
        <v>0</v>
      </c>
      <c r="L44" s="99">
        <f t="shared" si="3"/>
        <v>0</v>
      </c>
      <c r="M44" s="218"/>
    </row>
    <row r="45" spans="1:13" ht="15.5">
      <c r="A45" s="123" t="s">
        <v>1703</v>
      </c>
      <c r="B45" s="217" t="s">
        <v>1028</v>
      </c>
      <c r="C45" s="217" t="s">
        <v>1028</v>
      </c>
      <c r="D45" s="217">
        <v>1</v>
      </c>
      <c r="E45" s="217" t="s">
        <v>12</v>
      </c>
      <c r="F45" s="166"/>
      <c r="G45" s="98"/>
      <c r="H45" s="99">
        <f t="shared" si="0"/>
        <v>0</v>
      </c>
      <c r="I45" s="167"/>
      <c r="J45" s="99">
        <f t="shared" si="1"/>
        <v>0</v>
      </c>
      <c r="K45" s="100">
        <f t="shared" si="2"/>
        <v>0</v>
      </c>
      <c r="L45" s="99">
        <f t="shared" si="3"/>
        <v>0</v>
      </c>
      <c r="M45" s="218"/>
    </row>
    <row r="46" spans="1:13" ht="15.5">
      <c r="A46" s="123" t="s">
        <v>1704</v>
      </c>
      <c r="B46" s="217" t="s">
        <v>1029</v>
      </c>
      <c r="C46" s="217" t="s">
        <v>1029</v>
      </c>
      <c r="D46" s="217">
        <v>1</v>
      </c>
      <c r="E46" s="217" t="s">
        <v>12</v>
      </c>
      <c r="F46" s="169"/>
      <c r="G46" s="97"/>
      <c r="H46" s="99">
        <f t="shared" si="0"/>
        <v>0</v>
      </c>
      <c r="I46" s="170"/>
      <c r="J46" s="99">
        <f t="shared" si="1"/>
        <v>0</v>
      </c>
      <c r="K46" s="100">
        <f t="shared" si="2"/>
        <v>0</v>
      </c>
      <c r="L46" s="99">
        <f t="shared" si="3"/>
        <v>0</v>
      </c>
      <c r="M46" s="218"/>
    </row>
    <row r="47" spans="1:13" ht="15.5">
      <c r="A47" s="123" t="s">
        <v>1705</v>
      </c>
      <c r="B47" s="217" t="s">
        <v>1030</v>
      </c>
      <c r="C47" s="217" t="s">
        <v>1030</v>
      </c>
      <c r="D47" s="217">
        <v>1</v>
      </c>
      <c r="E47" s="217" t="s">
        <v>12</v>
      </c>
      <c r="F47" s="166"/>
      <c r="G47" s="98"/>
      <c r="H47" s="99">
        <f t="shared" si="0"/>
        <v>0</v>
      </c>
      <c r="I47" s="167"/>
      <c r="J47" s="99">
        <f t="shared" si="1"/>
        <v>0</v>
      </c>
      <c r="K47" s="100">
        <f t="shared" si="2"/>
        <v>0</v>
      </c>
      <c r="L47" s="99">
        <f t="shared" si="3"/>
        <v>0</v>
      </c>
      <c r="M47" s="218"/>
    </row>
    <row r="48" spans="1:13" ht="15.5">
      <c r="A48" s="123" t="s">
        <v>1706</v>
      </c>
      <c r="B48" s="217" t="s">
        <v>1031</v>
      </c>
      <c r="C48" s="217" t="s">
        <v>1031</v>
      </c>
      <c r="D48" s="217">
        <v>1</v>
      </c>
      <c r="E48" s="217" t="s">
        <v>12</v>
      </c>
      <c r="F48" s="169"/>
      <c r="G48" s="97"/>
      <c r="H48" s="99">
        <f t="shared" si="0"/>
        <v>0</v>
      </c>
      <c r="I48" s="170"/>
      <c r="J48" s="99">
        <f t="shared" si="1"/>
        <v>0</v>
      </c>
      <c r="K48" s="100">
        <f t="shared" si="2"/>
        <v>0</v>
      </c>
      <c r="L48" s="99">
        <f t="shared" si="3"/>
        <v>0</v>
      </c>
      <c r="M48" s="218"/>
    </row>
    <row r="49" spans="1:13" ht="15.5">
      <c r="A49" s="123" t="s">
        <v>1707</v>
      </c>
      <c r="B49" s="217" t="s">
        <v>1032</v>
      </c>
      <c r="C49" s="217" t="s">
        <v>1032</v>
      </c>
      <c r="D49" s="217">
        <v>1</v>
      </c>
      <c r="E49" s="217" t="s">
        <v>12</v>
      </c>
      <c r="F49" s="166"/>
      <c r="G49" s="98"/>
      <c r="H49" s="99">
        <f t="shared" si="0"/>
        <v>0</v>
      </c>
      <c r="I49" s="167"/>
      <c r="J49" s="99">
        <f t="shared" si="1"/>
        <v>0</v>
      </c>
      <c r="K49" s="100">
        <f t="shared" si="2"/>
        <v>0</v>
      </c>
      <c r="L49" s="99">
        <f t="shared" si="3"/>
        <v>0</v>
      </c>
      <c r="M49" s="218"/>
    </row>
    <row r="50" spans="1:13" ht="15.5">
      <c r="A50" s="123" t="s">
        <v>1708</v>
      </c>
      <c r="B50" s="217" t="s">
        <v>219</v>
      </c>
      <c r="C50" s="217" t="s">
        <v>219</v>
      </c>
      <c r="D50" s="217">
        <v>1</v>
      </c>
      <c r="E50" s="217" t="s">
        <v>12</v>
      </c>
      <c r="F50" s="169"/>
      <c r="G50" s="97"/>
      <c r="H50" s="99">
        <f t="shared" si="0"/>
        <v>0</v>
      </c>
      <c r="I50" s="170"/>
      <c r="J50" s="99">
        <f t="shared" si="1"/>
        <v>0</v>
      </c>
      <c r="K50" s="100">
        <f t="shared" si="2"/>
        <v>0</v>
      </c>
      <c r="L50" s="99">
        <f t="shared" si="3"/>
        <v>0</v>
      </c>
      <c r="M50" s="218"/>
    </row>
    <row r="51" spans="1:13" ht="15.5">
      <c r="A51" s="123" t="s">
        <v>1709</v>
      </c>
      <c r="B51" s="217" t="s">
        <v>1033</v>
      </c>
      <c r="C51" s="217" t="s">
        <v>1033</v>
      </c>
      <c r="D51" s="217">
        <v>1</v>
      </c>
      <c r="E51" s="217" t="s">
        <v>12</v>
      </c>
      <c r="F51" s="166"/>
      <c r="G51" s="98"/>
      <c r="H51" s="99">
        <f t="shared" si="0"/>
        <v>0</v>
      </c>
      <c r="I51" s="167"/>
      <c r="J51" s="99">
        <f t="shared" si="1"/>
        <v>0</v>
      </c>
      <c r="K51" s="100">
        <f t="shared" si="2"/>
        <v>0</v>
      </c>
      <c r="L51" s="99">
        <f t="shared" si="3"/>
        <v>0</v>
      </c>
      <c r="M51" s="218"/>
    </row>
    <row r="52" spans="1:13" ht="15.5">
      <c r="A52" s="123" t="s">
        <v>1710</v>
      </c>
      <c r="B52" s="217" t="s">
        <v>220</v>
      </c>
      <c r="C52" s="217" t="s">
        <v>220</v>
      </c>
      <c r="D52" s="217">
        <v>1</v>
      </c>
      <c r="E52" s="217" t="s">
        <v>12</v>
      </c>
      <c r="F52" s="169"/>
      <c r="G52" s="97"/>
      <c r="H52" s="99">
        <f t="shared" si="0"/>
        <v>0</v>
      </c>
      <c r="I52" s="170"/>
      <c r="J52" s="99">
        <f t="shared" si="1"/>
        <v>0</v>
      </c>
      <c r="K52" s="100">
        <f t="shared" si="2"/>
        <v>0</v>
      </c>
      <c r="L52" s="99">
        <f t="shared" si="3"/>
        <v>0</v>
      </c>
      <c r="M52" s="218"/>
    </row>
    <row r="53" spans="1:13" ht="31">
      <c r="A53" s="119"/>
      <c r="B53" s="120" t="s">
        <v>1035</v>
      </c>
      <c r="C53" s="75"/>
      <c r="D53" s="75"/>
      <c r="E53" s="75"/>
      <c r="F53" s="75"/>
      <c r="G53" s="75"/>
      <c r="H53" s="125"/>
      <c r="I53" s="121"/>
      <c r="J53" s="121"/>
      <c r="K53" s="121"/>
      <c r="L53" s="121"/>
      <c r="M53" s="122"/>
    </row>
    <row r="54" spans="1:13" ht="15.5">
      <c r="A54" s="123" t="s">
        <v>1711</v>
      </c>
      <c r="B54" s="217" t="s">
        <v>1036</v>
      </c>
      <c r="C54" s="217" t="s">
        <v>1037</v>
      </c>
      <c r="D54" s="217">
        <v>1</v>
      </c>
      <c r="E54" s="217" t="s">
        <v>12</v>
      </c>
      <c r="F54" s="169"/>
      <c r="G54" s="97"/>
      <c r="H54" s="99">
        <f t="shared" si="0"/>
        <v>0</v>
      </c>
      <c r="I54" s="170"/>
      <c r="J54" s="99">
        <f t="shared" si="1"/>
        <v>0</v>
      </c>
      <c r="K54" s="100">
        <f t="shared" ref="K54" si="4">SUM(I54,G54)</f>
        <v>0</v>
      </c>
      <c r="L54" s="99">
        <f t="shared" ref="L54" si="5">SUM(H54,J54)</f>
        <v>0</v>
      </c>
      <c r="M54" s="218"/>
    </row>
    <row r="55" spans="1:13" ht="15.5">
      <c r="A55" s="119"/>
      <c r="B55" s="75" t="s">
        <v>1038</v>
      </c>
      <c r="C55" s="75"/>
      <c r="D55" s="75"/>
      <c r="E55" s="75"/>
      <c r="F55" s="75"/>
      <c r="G55" s="75"/>
      <c r="H55" s="125"/>
      <c r="I55" s="121"/>
      <c r="J55" s="121"/>
      <c r="K55" s="121"/>
      <c r="L55" s="121"/>
      <c r="M55" s="122"/>
    </row>
    <row r="56" spans="1:13" ht="15.5">
      <c r="A56" s="123" t="s">
        <v>1712</v>
      </c>
      <c r="B56" s="124" t="s">
        <v>1039</v>
      </c>
      <c r="C56" s="124" t="s">
        <v>1040</v>
      </c>
      <c r="D56" s="84">
        <v>1</v>
      </c>
      <c r="E56" s="84" t="s">
        <v>12</v>
      </c>
      <c r="F56" s="166"/>
      <c r="G56" s="98"/>
      <c r="H56" s="99">
        <f t="shared" si="0"/>
        <v>0</v>
      </c>
      <c r="I56" s="167"/>
      <c r="J56" s="99">
        <f t="shared" si="1"/>
        <v>0</v>
      </c>
      <c r="K56" s="100">
        <f t="shared" ref="K56" si="6">SUM(I56,G56)</f>
        <v>0</v>
      </c>
      <c r="L56" s="99">
        <f t="shared" ref="L56" si="7">SUM(H56,J56)</f>
        <v>0</v>
      </c>
      <c r="M56" s="168"/>
    </row>
    <row r="57" spans="1:13" ht="31">
      <c r="A57" s="119"/>
      <c r="B57" s="120" t="s">
        <v>1041</v>
      </c>
      <c r="C57" s="75"/>
      <c r="D57" s="75"/>
      <c r="E57" s="75"/>
      <c r="F57" s="75"/>
      <c r="G57" s="75"/>
      <c r="H57" s="125"/>
      <c r="I57" s="121"/>
      <c r="J57" s="121"/>
      <c r="K57" s="121"/>
      <c r="L57" s="121"/>
      <c r="M57" s="122"/>
    </row>
    <row r="58" spans="1:13" ht="15.5">
      <c r="A58" s="123" t="s">
        <v>1713</v>
      </c>
      <c r="B58" s="217" t="s">
        <v>1042</v>
      </c>
      <c r="C58" s="217" t="s">
        <v>1043</v>
      </c>
      <c r="D58" s="217">
        <v>1</v>
      </c>
      <c r="E58" s="217" t="s">
        <v>12</v>
      </c>
      <c r="F58" s="169"/>
      <c r="G58" s="97"/>
      <c r="H58" s="99">
        <f t="shared" ref="H58" si="8">G58*1.2</f>
        <v>0</v>
      </c>
      <c r="I58" s="170"/>
      <c r="J58" s="99">
        <f t="shared" ref="J58" si="9">I58*1.2</f>
        <v>0</v>
      </c>
      <c r="K58" s="100">
        <f t="shared" ref="K58" si="10">SUM(I58,G58)</f>
        <v>0</v>
      </c>
      <c r="L58" s="99">
        <f t="shared" ref="L58" si="11">SUM(H58,J58)</f>
        <v>0</v>
      </c>
      <c r="M58" s="218"/>
    </row>
    <row r="59" spans="1:13" ht="31">
      <c r="A59" s="119"/>
      <c r="B59" s="120" t="s">
        <v>1044</v>
      </c>
      <c r="C59" s="75"/>
      <c r="D59" s="75"/>
      <c r="E59" s="75"/>
      <c r="F59" s="75"/>
      <c r="G59" s="75"/>
      <c r="H59" s="125"/>
      <c r="I59" s="121"/>
      <c r="J59" s="121"/>
      <c r="K59" s="121"/>
      <c r="L59" s="121"/>
      <c r="M59" s="122"/>
    </row>
    <row r="60" spans="1:13" ht="15.5">
      <c r="A60" s="123" t="s">
        <v>1714</v>
      </c>
      <c r="B60" s="124" t="s">
        <v>1045</v>
      </c>
      <c r="C60" s="124" t="s">
        <v>1046</v>
      </c>
      <c r="D60" s="84">
        <v>1</v>
      </c>
      <c r="E60" s="84" t="s">
        <v>12</v>
      </c>
      <c r="F60" s="166"/>
      <c r="G60" s="98"/>
      <c r="H60" s="99">
        <f t="shared" ref="H60:H67" si="12">G60*1.2</f>
        <v>0</v>
      </c>
      <c r="I60" s="167"/>
      <c r="J60" s="99">
        <f t="shared" ref="J60:J67" si="13">I60*1.2</f>
        <v>0</v>
      </c>
      <c r="K60" s="100">
        <f t="shared" ref="K60:K61" si="14">SUM(I60,G60)</f>
        <v>0</v>
      </c>
      <c r="L60" s="99">
        <f t="shared" ref="L60:L61" si="15">SUM(H60,J60)</f>
        <v>0</v>
      </c>
      <c r="M60" s="168"/>
    </row>
    <row r="61" spans="1:13" ht="15.5">
      <c r="A61" s="123" t="s">
        <v>1715</v>
      </c>
      <c r="B61" s="217" t="s">
        <v>1047</v>
      </c>
      <c r="C61" s="217" t="s">
        <v>1048</v>
      </c>
      <c r="D61" s="217">
        <v>1</v>
      </c>
      <c r="E61" s="217" t="s">
        <v>12</v>
      </c>
      <c r="F61" s="169"/>
      <c r="G61" s="97"/>
      <c r="H61" s="99">
        <f t="shared" si="12"/>
        <v>0</v>
      </c>
      <c r="I61" s="170"/>
      <c r="J61" s="99">
        <f t="shared" si="13"/>
        <v>0</v>
      </c>
      <c r="K61" s="100">
        <f t="shared" si="14"/>
        <v>0</v>
      </c>
      <c r="L61" s="99">
        <f t="shared" si="15"/>
        <v>0</v>
      </c>
      <c r="M61" s="218"/>
    </row>
    <row r="62" spans="1:13" ht="15.5">
      <c r="A62" s="119"/>
      <c r="B62" s="75" t="s">
        <v>1049</v>
      </c>
      <c r="C62" s="75"/>
      <c r="D62" s="75"/>
      <c r="E62" s="75"/>
      <c r="F62" s="75"/>
      <c r="G62" s="75"/>
      <c r="H62" s="125"/>
      <c r="I62" s="121"/>
      <c r="J62" s="121"/>
      <c r="K62" s="121"/>
      <c r="L62" s="121"/>
      <c r="M62" s="122"/>
    </row>
    <row r="63" spans="1:13" ht="15.5">
      <c r="A63" s="123" t="s">
        <v>1716</v>
      </c>
      <c r="B63" s="124" t="s">
        <v>1050</v>
      </c>
      <c r="C63" s="124" t="s">
        <v>1051</v>
      </c>
      <c r="D63" s="84">
        <v>1</v>
      </c>
      <c r="E63" s="84" t="s">
        <v>12</v>
      </c>
      <c r="F63" s="166"/>
      <c r="G63" s="98"/>
      <c r="H63" s="99">
        <f t="shared" si="12"/>
        <v>0</v>
      </c>
      <c r="I63" s="167"/>
      <c r="J63" s="99">
        <f t="shared" si="13"/>
        <v>0</v>
      </c>
      <c r="K63" s="100">
        <f t="shared" ref="K63:K64" si="16">SUM(I63,G63)</f>
        <v>0</v>
      </c>
      <c r="L63" s="99">
        <f t="shared" ref="L63:L64" si="17">SUM(H63,J63)</f>
        <v>0</v>
      </c>
      <c r="M63" s="218"/>
    </row>
    <row r="64" spans="1:13" ht="15.5">
      <c r="A64" s="123" t="s">
        <v>1717</v>
      </c>
      <c r="B64" s="217" t="s">
        <v>1052</v>
      </c>
      <c r="C64" s="217" t="s">
        <v>1053</v>
      </c>
      <c r="D64" s="217">
        <v>1</v>
      </c>
      <c r="E64" s="217" t="s">
        <v>12</v>
      </c>
      <c r="F64" s="169"/>
      <c r="G64" s="97"/>
      <c r="H64" s="99">
        <f t="shared" si="12"/>
        <v>0</v>
      </c>
      <c r="I64" s="170"/>
      <c r="J64" s="99">
        <f t="shared" si="13"/>
        <v>0</v>
      </c>
      <c r="K64" s="100">
        <f t="shared" si="16"/>
        <v>0</v>
      </c>
      <c r="L64" s="99">
        <f t="shared" si="17"/>
        <v>0</v>
      </c>
      <c r="M64" s="218"/>
    </row>
    <row r="65" spans="1:13" ht="15.5">
      <c r="A65" s="119"/>
      <c r="B65" s="75" t="s">
        <v>1054</v>
      </c>
      <c r="C65" s="75"/>
      <c r="D65" s="75"/>
      <c r="E65" s="75"/>
      <c r="F65" s="75"/>
      <c r="G65" s="75"/>
      <c r="H65" s="125"/>
      <c r="I65" s="121"/>
      <c r="J65" s="121"/>
      <c r="K65" s="121"/>
      <c r="L65" s="121"/>
      <c r="M65" s="122"/>
    </row>
    <row r="66" spans="1:13" ht="15.5">
      <c r="A66" s="123" t="s">
        <v>1718</v>
      </c>
      <c r="B66" s="217" t="s">
        <v>1055</v>
      </c>
      <c r="C66" s="217"/>
      <c r="D66" s="217">
        <v>1</v>
      </c>
      <c r="E66" s="217" t="s">
        <v>12</v>
      </c>
      <c r="F66" s="166"/>
      <c r="G66" s="98"/>
      <c r="H66" s="99">
        <f t="shared" si="12"/>
        <v>0</v>
      </c>
      <c r="I66" s="167"/>
      <c r="J66" s="99">
        <f t="shared" si="13"/>
        <v>0</v>
      </c>
      <c r="K66" s="100">
        <f t="shared" ref="K66:K67" si="18">SUM(I66,G66)</f>
        <v>0</v>
      </c>
      <c r="L66" s="99">
        <f t="shared" ref="L66:L67" si="19">SUM(H66,J66)</f>
        <v>0</v>
      </c>
      <c r="M66" s="218"/>
    </row>
    <row r="67" spans="1:13" ht="15.5">
      <c r="A67" s="123" t="s">
        <v>1719</v>
      </c>
      <c r="B67" s="217" t="s">
        <v>1056</v>
      </c>
      <c r="C67" s="217"/>
      <c r="D67" s="217">
        <v>1</v>
      </c>
      <c r="E67" s="217" t="s">
        <v>12</v>
      </c>
      <c r="F67" s="169"/>
      <c r="G67" s="97"/>
      <c r="H67" s="99">
        <f t="shared" si="12"/>
        <v>0</v>
      </c>
      <c r="I67" s="170"/>
      <c r="J67" s="99">
        <f t="shared" si="13"/>
        <v>0</v>
      </c>
      <c r="K67" s="100">
        <f t="shared" si="18"/>
        <v>0</v>
      </c>
      <c r="L67" s="99">
        <f t="shared" si="19"/>
        <v>0</v>
      </c>
      <c r="M67" s="218"/>
    </row>
    <row r="68" spans="1:13" ht="15.5">
      <c r="A68" s="119"/>
      <c r="B68" s="75" t="s">
        <v>217</v>
      </c>
      <c r="C68" s="75"/>
      <c r="D68" s="75"/>
      <c r="E68" s="75"/>
      <c r="F68" s="75"/>
      <c r="G68" s="75"/>
      <c r="H68" s="125"/>
      <c r="I68" s="121"/>
      <c r="J68" s="121"/>
      <c r="K68" s="121"/>
      <c r="L68" s="121"/>
      <c r="M68" s="122"/>
    </row>
    <row r="69" spans="1:13" ht="15.5">
      <c r="A69" s="123" t="s">
        <v>1720</v>
      </c>
      <c r="B69" s="124" t="s">
        <v>1057</v>
      </c>
      <c r="C69" s="124"/>
      <c r="D69" s="84">
        <v>1</v>
      </c>
      <c r="E69" s="84" t="s">
        <v>12</v>
      </c>
      <c r="F69" s="166"/>
      <c r="G69" s="98"/>
      <c r="H69" s="99">
        <f t="shared" ref="H69" si="20">G69*1.2</f>
        <v>0</v>
      </c>
      <c r="I69" s="167"/>
      <c r="J69" s="99">
        <f t="shared" ref="J69" si="21">I69*1.2</f>
        <v>0</v>
      </c>
      <c r="K69" s="100">
        <f t="shared" ref="K69" si="22">SUM(I69,G69)</f>
        <v>0</v>
      </c>
      <c r="L69" s="99">
        <f t="shared" ref="L69" si="23">SUM(H69,J69)</f>
        <v>0</v>
      </c>
      <c r="M69" s="168"/>
    </row>
    <row r="70" spans="1:13" ht="15.5">
      <c r="A70" s="119"/>
      <c r="B70" s="75" t="s">
        <v>1058</v>
      </c>
      <c r="C70" s="75"/>
      <c r="D70" s="75"/>
      <c r="E70" s="75"/>
      <c r="F70" s="75"/>
      <c r="G70" s="75"/>
      <c r="H70" s="125"/>
      <c r="I70" s="121"/>
      <c r="J70" s="121"/>
      <c r="K70" s="121"/>
      <c r="L70" s="121"/>
      <c r="M70" s="122"/>
    </row>
    <row r="71" spans="1:13" ht="15.5">
      <c r="A71" s="123" t="s">
        <v>1721</v>
      </c>
      <c r="B71" s="217" t="s">
        <v>1059</v>
      </c>
      <c r="C71" s="217"/>
      <c r="D71" s="217">
        <v>1</v>
      </c>
      <c r="E71" s="217" t="s">
        <v>12</v>
      </c>
      <c r="F71" s="169"/>
      <c r="G71" s="97"/>
      <c r="H71" s="99">
        <f t="shared" ref="H71:H76" si="24">G71*1.2</f>
        <v>0</v>
      </c>
      <c r="I71" s="170"/>
      <c r="J71" s="99">
        <f t="shared" ref="J71:J76" si="25">I71*1.2</f>
        <v>0</v>
      </c>
      <c r="K71" s="100">
        <f t="shared" ref="K71" si="26">SUM(I71,G71)</f>
        <v>0</v>
      </c>
      <c r="L71" s="99">
        <f t="shared" ref="L71" si="27">SUM(H71,J71)</f>
        <v>0</v>
      </c>
      <c r="M71" s="218"/>
    </row>
    <row r="72" spans="1:13" ht="15.5">
      <c r="A72" s="119"/>
      <c r="B72" s="75" t="s">
        <v>221</v>
      </c>
      <c r="C72" s="75"/>
      <c r="D72" s="75"/>
      <c r="E72" s="75"/>
      <c r="F72" s="75"/>
      <c r="G72" s="75"/>
      <c r="H72" s="125"/>
      <c r="I72" s="121"/>
      <c r="J72" s="121"/>
      <c r="K72" s="121"/>
      <c r="L72" s="121"/>
      <c r="M72" s="122"/>
    </row>
    <row r="73" spans="1:13" ht="15.5">
      <c r="A73" s="123" t="s">
        <v>1722</v>
      </c>
      <c r="B73" s="124" t="s">
        <v>1060</v>
      </c>
      <c r="C73" s="124"/>
      <c r="D73" s="84">
        <v>1</v>
      </c>
      <c r="E73" s="84" t="s">
        <v>12</v>
      </c>
      <c r="F73" s="166"/>
      <c r="G73" s="98"/>
      <c r="H73" s="99">
        <f t="shared" si="24"/>
        <v>0</v>
      </c>
      <c r="I73" s="167"/>
      <c r="J73" s="99">
        <f t="shared" si="25"/>
        <v>0</v>
      </c>
      <c r="K73" s="100">
        <f t="shared" ref="K73" si="28">SUM(I73,G73)</f>
        <v>0</v>
      </c>
      <c r="L73" s="99">
        <f t="shared" ref="L73" si="29">SUM(H73,J73)</f>
        <v>0</v>
      </c>
      <c r="M73" s="168"/>
    </row>
    <row r="74" spans="1:13" ht="15.5">
      <c r="A74" s="119"/>
      <c r="B74" s="75" t="s">
        <v>1061</v>
      </c>
      <c r="C74" s="75"/>
      <c r="D74" s="75"/>
      <c r="E74" s="75"/>
      <c r="F74" s="75"/>
      <c r="G74" s="75"/>
      <c r="H74" s="125"/>
      <c r="I74" s="121"/>
      <c r="J74" s="121"/>
      <c r="K74" s="121"/>
      <c r="L74" s="121"/>
      <c r="M74" s="122"/>
    </row>
    <row r="75" spans="1:13" ht="15.5">
      <c r="A75" s="123" t="s">
        <v>1723</v>
      </c>
      <c r="B75" s="217" t="s">
        <v>1062</v>
      </c>
      <c r="C75" s="217"/>
      <c r="D75" s="217">
        <v>1</v>
      </c>
      <c r="E75" s="217" t="s">
        <v>12</v>
      </c>
      <c r="F75" s="169"/>
      <c r="G75" s="97"/>
      <c r="H75" s="99">
        <f t="shared" si="24"/>
        <v>0</v>
      </c>
      <c r="I75" s="170"/>
      <c r="J75" s="99">
        <f t="shared" si="25"/>
        <v>0</v>
      </c>
      <c r="K75" s="100">
        <f t="shared" ref="K75:K76" si="30">SUM(I75,G75)</f>
        <v>0</v>
      </c>
      <c r="L75" s="99">
        <f t="shared" ref="L75:L76" si="31">SUM(H75,J75)</f>
        <v>0</v>
      </c>
      <c r="M75" s="218"/>
    </row>
    <row r="76" spans="1:13" ht="15.5">
      <c r="A76" s="123" t="s">
        <v>1724</v>
      </c>
      <c r="B76" s="217" t="s">
        <v>1063</v>
      </c>
      <c r="C76" s="217"/>
      <c r="D76" s="217">
        <v>1</v>
      </c>
      <c r="E76" s="217" t="s">
        <v>12</v>
      </c>
      <c r="F76" s="166"/>
      <c r="G76" s="98"/>
      <c r="H76" s="99">
        <f t="shared" si="24"/>
        <v>0</v>
      </c>
      <c r="I76" s="167"/>
      <c r="J76" s="99">
        <f t="shared" si="25"/>
        <v>0</v>
      </c>
      <c r="K76" s="100">
        <f t="shared" si="30"/>
        <v>0</v>
      </c>
      <c r="L76" s="99">
        <f t="shared" si="31"/>
        <v>0</v>
      </c>
      <c r="M76" s="168"/>
    </row>
    <row r="77" spans="1:13" ht="31">
      <c r="A77" s="119"/>
      <c r="B77" s="120" t="s">
        <v>1064</v>
      </c>
      <c r="C77" s="75"/>
      <c r="D77" s="75"/>
      <c r="E77" s="75"/>
      <c r="F77" s="75"/>
      <c r="G77" s="75"/>
      <c r="H77" s="125"/>
      <c r="I77" s="121"/>
      <c r="J77" s="121"/>
      <c r="K77" s="121"/>
      <c r="L77" s="121"/>
      <c r="M77" s="122"/>
    </row>
    <row r="78" spans="1:13" ht="15.5">
      <c r="A78" s="123" t="s">
        <v>1725</v>
      </c>
      <c r="B78" s="124" t="s">
        <v>1065</v>
      </c>
      <c r="C78" s="124"/>
      <c r="D78" s="84">
        <v>1</v>
      </c>
      <c r="E78" s="84" t="s">
        <v>12</v>
      </c>
      <c r="F78" s="166"/>
      <c r="G78" s="98"/>
      <c r="H78" s="99">
        <f t="shared" ref="H78" si="32">G78*1.2</f>
        <v>0</v>
      </c>
      <c r="I78" s="167"/>
      <c r="J78" s="99">
        <f t="shared" ref="J78" si="33">I78*1.2</f>
        <v>0</v>
      </c>
      <c r="K78" s="100">
        <f t="shared" ref="K78" si="34">SUM(I78,G78)</f>
        <v>0</v>
      </c>
      <c r="L78" s="99">
        <f t="shared" ref="L78" si="35">SUM(H78,J78)</f>
        <v>0</v>
      </c>
      <c r="M78" s="168"/>
    </row>
    <row r="79" spans="1:13" ht="15.5">
      <c r="A79" s="119"/>
      <c r="B79" s="75" t="s">
        <v>1066</v>
      </c>
      <c r="C79" s="75"/>
      <c r="D79" s="75"/>
      <c r="E79" s="75"/>
      <c r="F79" s="75"/>
      <c r="G79" s="75"/>
      <c r="H79" s="125"/>
      <c r="I79" s="121"/>
      <c r="J79" s="121"/>
      <c r="K79" s="121"/>
      <c r="L79" s="121"/>
      <c r="M79" s="122"/>
    </row>
    <row r="80" spans="1:13" ht="15.5">
      <c r="A80" s="123" t="s">
        <v>1726</v>
      </c>
      <c r="B80" s="217" t="s">
        <v>1067</v>
      </c>
      <c r="C80" s="217"/>
      <c r="D80" s="217">
        <v>1</v>
      </c>
      <c r="E80" s="217" t="s">
        <v>12</v>
      </c>
      <c r="F80" s="166"/>
      <c r="G80" s="98"/>
      <c r="H80" s="99">
        <f t="shared" ref="H80:H81" si="36">G80*1.2</f>
        <v>0</v>
      </c>
      <c r="I80" s="167"/>
      <c r="J80" s="99">
        <f t="shared" ref="J80:J81" si="37">I80*1.2</f>
        <v>0</v>
      </c>
      <c r="K80" s="100">
        <f t="shared" ref="K80:K81" si="38">SUM(I80,G80)</f>
        <v>0</v>
      </c>
      <c r="L80" s="99">
        <f t="shared" ref="L80:L81" si="39">SUM(H80,J80)</f>
        <v>0</v>
      </c>
      <c r="M80" s="218"/>
    </row>
    <row r="81" spans="1:13" ht="15.5">
      <c r="A81" s="123" t="s">
        <v>1727</v>
      </c>
      <c r="B81" s="217" t="s">
        <v>1068</v>
      </c>
      <c r="C81" s="217"/>
      <c r="D81" s="217">
        <v>1</v>
      </c>
      <c r="E81" s="217" t="s">
        <v>12</v>
      </c>
      <c r="F81" s="169"/>
      <c r="G81" s="97"/>
      <c r="H81" s="99">
        <f t="shared" si="36"/>
        <v>0</v>
      </c>
      <c r="I81" s="170"/>
      <c r="J81" s="99">
        <f t="shared" si="37"/>
        <v>0</v>
      </c>
      <c r="K81" s="100">
        <f t="shared" si="38"/>
        <v>0</v>
      </c>
      <c r="L81" s="99">
        <f t="shared" si="39"/>
        <v>0</v>
      </c>
      <c r="M81" s="218"/>
    </row>
    <row r="82" spans="1:13" ht="15.5">
      <c r="A82" s="119"/>
      <c r="B82" s="75" t="s">
        <v>1069</v>
      </c>
      <c r="C82" s="75"/>
      <c r="D82" s="75"/>
      <c r="E82" s="75"/>
      <c r="F82" s="75"/>
      <c r="G82" s="75"/>
      <c r="H82" s="125"/>
      <c r="I82" s="121"/>
      <c r="J82" s="121"/>
      <c r="K82" s="121"/>
      <c r="L82" s="121"/>
      <c r="M82" s="122"/>
    </row>
    <row r="83" spans="1:13" ht="15.5">
      <c r="A83" s="123" t="s">
        <v>1728</v>
      </c>
      <c r="B83" s="217" t="s">
        <v>1070</v>
      </c>
      <c r="C83" s="217"/>
      <c r="D83" s="217">
        <v>1</v>
      </c>
      <c r="E83" s="217" t="s">
        <v>12</v>
      </c>
      <c r="F83" s="166"/>
      <c r="G83" s="98"/>
      <c r="H83" s="99">
        <f t="shared" ref="H83:H84" si="40">G83*1.2</f>
        <v>0</v>
      </c>
      <c r="I83" s="167"/>
      <c r="J83" s="99">
        <f t="shared" ref="J83:J84" si="41">I83*1.2</f>
        <v>0</v>
      </c>
      <c r="K83" s="100">
        <f t="shared" ref="K83:K84" si="42">SUM(I83,G83)</f>
        <v>0</v>
      </c>
      <c r="L83" s="99">
        <f t="shared" ref="L83:L84" si="43">SUM(H83,J83)</f>
        <v>0</v>
      </c>
      <c r="M83" s="218"/>
    </row>
    <row r="84" spans="1:13" ht="15.5">
      <c r="A84" s="123" t="s">
        <v>1729</v>
      </c>
      <c r="B84" s="217" t="s">
        <v>1034</v>
      </c>
      <c r="C84" s="217"/>
      <c r="D84" s="217">
        <v>1</v>
      </c>
      <c r="E84" s="217" t="s">
        <v>12</v>
      </c>
      <c r="F84" s="169"/>
      <c r="G84" s="97"/>
      <c r="H84" s="99">
        <f t="shared" si="40"/>
        <v>0</v>
      </c>
      <c r="I84" s="170"/>
      <c r="J84" s="99">
        <f t="shared" si="41"/>
        <v>0</v>
      </c>
      <c r="K84" s="100">
        <f t="shared" si="42"/>
        <v>0</v>
      </c>
      <c r="L84" s="99">
        <f t="shared" si="43"/>
        <v>0</v>
      </c>
      <c r="M84" s="218"/>
    </row>
    <row r="85" spans="1:13" ht="31">
      <c r="A85" s="119"/>
      <c r="B85" s="120" t="s">
        <v>1071</v>
      </c>
      <c r="C85" s="75"/>
      <c r="D85" s="75"/>
      <c r="E85" s="75"/>
      <c r="F85" s="75"/>
      <c r="G85" s="75"/>
      <c r="H85" s="125"/>
      <c r="I85" s="121"/>
      <c r="J85" s="121"/>
      <c r="K85" s="121"/>
      <c r="L85" s="121"/>
      <c r="M85" s="122"/>
    </row>
    <row r="86" spans="1:13" ht="31">
      <c r="A86" s="119"/>
      <c r="B86" s="120" t="s">
        <v>1035</v>
      </c>
      <c r="C86" s="75"/>
      <c r="D86" s="75"/>
      <c r="E86" s="75"/>
      <c r="F86" s="75"/>
      <c r="G86" s="75"/>
      <c r="H86" s="125"/>
      <c r="I86" s="121"/>
      <c r="J86" s="121"/>
      <c r="K86" s="121"/>
      <c r="L86" s="121"/>
      <c r="M86" s="122"/>
    </row>
    <row r="87" spans="1:13" ht="15.5">
      <c r="A87" s="123" t="s">
        <v>1730</v>
      </c>
      <c r="B87" s="217" t="s">
        <v>1072</v>
      </c>
      <c r="C87" s="217" t="s">
        <v>1073</v>
      </c>
      <c r="D87" s="217">
        <v>1</v>
      </c>
      <c r="E87" s="217" t="s">
        <v>12</v>
      </c>
      <c r="F87" s="169"/>
      <c r="G87" s="97"/>
      <c r="H87" s="99">
        <f t="shared" ref="H87:H91" si="44">G87*1.2</f>
        <v>0</v>
      </c>
      <c r="I87" s="170"/>
      <c r="J87" s="99">
        <f t="shared" ref="J87:J91" si="45">I87*1.2</f>
        <v>0</v>
      </c>
      <c r="K87" s="100">
        <f t="shared" ref="K87" si="46">SUM(I87,G87)</f>
        <v>0</v>
      </c>
      <c r="L87" s="99">
        <f t="shared" ref="L87" si="47">SUM(H87,J87)</f>
        <v>0</v>
      </c>
      <c r="M87" s="218"/>
    </row>
    <row r="88" spans="1:13" ht="15.5">
      <c r="A88" s="119"/>
      <c r="B88" s="75" t="s">
        <v>1112</v>
      </c>
      <c r="C88" s="75"/>
      <c r="D88" s="75"/>
      <c r="E88" s="75"/>
      <c r="F88" s="75"/>
      <c r="G88" s="75"/>
      <c r="H88" s="125"/>
      <c r="I88" s="121"/>
      <c r="J88" s="121"/>
      <c r="K88" s="121"/>
      <c r="L88" s="121"/>
      <c r="M88" s="122"/>
    </row>
    <row r="89" spans="1:13" ht="15.5">
      <c r="A89" s="123" t="s">
        <v>1731</v>
      </c>
      <c r="B89" s="124" t="s">
        <v>1074</v>
      </c>
      <c r="C89" s="124" t="s">
        <v>1075</v>
      </c>
      <c r="D89" s="84">
        <v>1</v>
      </c>
      <c r="E89" s="84" t="s">
        <v>12</v>
      </c>
      <c r="F89" s="166"/>
      <c r="G89" s="98"/>
      <c r="H89" s="99">
        <f t="shared" si="44"/>
        <v>0</v>
      </c>
      <c r="I89" s="167"/>
      <c r="J89" s="99">
        <f t="shared" si="45"/>
        <v>0</v>
      </c>
      <c r="K89" s="100">
        <f t="shared" ref="K89:K91" si="48">SUM(I89,G89)</f>
        <v>0</v>
      </c>
      <c r="L89" s="99">
        <f t="shared" ref="L89:L91" si="49">SUM(H89,J89)</f>
        <v>0</v>
      </c>
      <c r="M89" s="168"/>
    </row>
    <row r="90" spans="1:13" ht="15.5">
      <c r="A90" s="123" t="s">
        <v>1732</v>
      </c>
      <c r="B90" s="217">
        <v>10150</v>
      </c>
      <c r="C90" s="217" t="s">
        <v>1076</v>
      </c>
      <c r="D90" s="217">
        <v>1</v>
      </c>
      <c r="E90" s="217" t="s">
        <v>12</v>
      </c>
      <c r="F90" s="169"/>
      <c r="G90" s="97"/>
      <c r="H90" s="99">
        <f t="shared" si="44"/>
        <v>0</v>
      </c>
      <c r="I90" s="170"/>
      <c r="J90" s="99">
        <f t="shared" si="45"/>
        <v>0</v>
      </c>
      <c r="K90" s="100">
        <f t="shared" si="48"/>
        <v>0</v>
      </c>
      <c r="L90" s="99">
        <f t="shared" si="49"/>
        <v>0</v>
      </c>
      <c r="M90" s="218"/>
    </row>
    <row r="91" spans="1:13" ht="16" thickBot="1">
      <c r="A91" s="123" t="s">
        <v>1733</v>
      </c>
      <c r="B91" s="171">
        <v>10151</v>
      </c>
      <c r="C91" s="171" t="s">
        <v>1077</v>
      </c>
      <c r="D91" s="172">
        <v>1</v>
      </c>
      <c r="E91" s="172" t="s">
        <v>12</v>
      </c>
      <c r="F91" s="173"/>
      <c r="G91" s="174"/>
      <c r="H91" s="175">
        <f t="shared" si="44"/>
        <v>0</v>
      </c>
      <c r="I91" s="176"/>
      <c r="J91" s="175">
        <f t="shared" si="45"/>
        <v>0</v>
      </c>
      <c r="K91" s="177">
        <f t="shared" si="48"/>
        <v>0</v>
      </c>
      <c r="L91" s="175">
        <f t="shared" si="49"/>
        <v>0</v>
      </c>
      <c r="M91" s="178"/>
    </row>
  </sheetData>
  <mergeCells count="10">
    <mergeCell ref="G13:L13"/>
    <mergeCell ref="A1:M1"/>
    <mergeCell ref="G3:H3"/>
    <mergeCell ref="G4:H4"/>
    <mergeCell ref="G5:H5"/>
    <mergeCell ref="G6:H6"/>
    <mergeCell ref="F7:J7"/>
    <mergeCell ref="A9:M9"/>
    <mergeCell ref="A10:L10"/>
    <mergeCell ref="A11:M11"/>
  </mergeCells>
  <conditionalFormatting sqref="A1">
    <cfRule type="containsText" dxfId="15" priority="4" stopIfTrue="1" operator="containsText" text="PAS DE DAI">
      <formula>NOT(ISERROR(SEARCH("PAS DE DAI",A1)))</formula>
    </cfRule>
  </conditionalFormatting>
  <conditionalFormatting sqref="A6:E6">
    <cfRule type="containsText" dxfId="14" priority="3" stopIfTrue="1" operator="containsText" text="PAS DE DAI">
      <formula>NOT(ISERROR(SEARCH("PAS DE DAI",A6)))</formula>
    </cfRule>
  </conditionalFormatting>
  <conditionalFormatting sqref="F3:F6">
    <cfRule type="containsText" dxfId="13" priority="2" stopIfTrue="1" operator="containsText" text="PAS DE DAI">
      <formula>NOT(ISERROR(SEARCH("PAS DE DAI",F3)))</formula>
    </cfRule>
  </conditionalFormatting>
  <conditionalFormatting sqref="F7">
    <cfRule type="containsText" dxfId="12" priority="1" stopIfTrue="1" operator="containsText" text="PAS DE DAI">
      <formula>NOT(ISERROR(SEARCH("PAS DE DAI",#REF!)))</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5"/>
  <sheetViews>
    <sheetView view="pageBreakPreview" zoomScale="55" zoomScaleNormal="85" zoomScaleSheetLayoutView="55"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27" customWidth="1"/>
    <col min="7" max="8" width="40.7265625" customWidth="1"/>
    <col min="9" max="11" width="20.7265625" customWidth="1"/>
    <col min="12" max="12" width="34.26953125" bestFit="1" customWidth="1"/>
    <col min="13" max="13" width="60.7265625" customWidth="1"/>
  </cols>
  <sheetData>
    <row r="1" spans="1:13" ht="25" customHeight="1">
      <c r="A1" s="234" t="s">
        <v>1150</v>
      </c>
      <c r="B1" s="235"/>
      <c r="C1" s="235"/>
      <c r="D1" s="235"/>
      <c r="E1" s="235"/>
      <c r="F1" s="236"/>
      <c r="G1" s="236"/>
      <c r="H1" s="236"/>
      <c r="I1" s="236"/>
      <c r="J1" s="236"/>
      <c r="K1" s="236"/>
      <c r="L1" s="236"/>
      <c r="M1" s="236"/>
    </row>
    <row r="2" spans="1:13">
      <c r="D2" s="142"/>
      <c r="E2" s="142"/>
    </row>
    <row r="3" spans="1:13" ht="18">
      <c r="D3" s="142"/>
      <c r="E3" s="142"/>
      <c r="F3" s="141" t="s">
        <v>1132</v>
      </c>
      <c r="G3" s="237" t="s">
        <v>1137</v>
      </c>
      <c r="H3" s="236"/>
    </row>
    <row r="4" spans="1:13" ht="18">
      <c r="D4" s="142"/>
      <c r="E4" s="142"/>
      <c r="F4" s="141" t="s">
        <v>1909</v>
      </c>
      <c r="G4" s="237" t="s">
        <v>1133</v>
      </c>
      <c r="H4" s="236"/>
    </row>
    <row r="5" spans="1:13" ht="36.5" thickBot="1">
      <c r="D5" s="142"/>
      <c r="E5" s="142"/>
      <c r="F5" s="145" t="s">
        <v>1135</v>
      </c>
      <c r="G5" s="238"/>
      <c r="H5" s="239"/>
    </row>
    <row r="6" spans="1:13" ht="18.5" thickBot="1">
      <c r="A6" s="143"/>
      <c r="B6" s="143"/>
      <c r="C6" s="143"/>
      <c r="D6" s="144"/>
      <c r="E6" s="140"/>
      <c r="F6" s="141" t="s">
        <v>1134</v>
      </c>
      <c r="G6" s="240"/>
      <c r="H6" s="239"/>
      <c r="M6" s="4" t="s">
        <v>0</v>
      </c>
    </row>
    <row r="7" spans="1:13" ht="23">
      <c r="D7" s="179"/>
      <c r="F7" s="233" t="s">
        <v>1148</v>
      </c>
      <c r="G7" s="233"/>
      <c r="H7" s="233"/>
      <c r="I7" s="233"/>
      <c r="J7" s="233"/>
      <c r="L7" s="225" t="s">
        <v>1914</v>
      </c>
      <c r="M7" s="226">
        <f>COUNT(I16:I75)/100</f>
        <v>0</v>
      </c>
    </row>
    <row r="8" spans="1:13">
      <c r="D8" s="179"/>
    </row>
    <row r="9" spans="1:13" ht="18">
      <c r="A9" s="241" t="s">
        <v>1149</v>
      </c>
      <c r="B9" s="241"/>
      <c r="C9" s="241"/>
      <c r="D9" s="241"/>
      <c r="E9" s="241"/>
      <c r="F9" s="241"/>
      <c r="G9" s="241"/>
      <c r="H9" s="241"/>
      <c r="I9" s="241"/>
      <c r="J9" s="241"/>
      <c r="K9" s="241"/>
      <c r="L9" s="241"/>
      <c r="M9" s="241"/>
    </row>
    <row r="10" spans="1:13" ht="15">
      <c r="A10" s="231" t="s">
        <v>1</v>
      </c>
      <c r="B10" s="231"/>
      <c r="C10" s="231"/>
      <c r="D10" s="231"/>
      <c r="E10" s="231"/>
      <c r="F10" s="231"/>
      <c r="G10" s="231"/>
      <c r="H10" s="231"/>
      <c r="I10" s="231"/>
      <c r="J10" s="231"/>
      <c r="K10" s="231"/>
      <c r="L10" s="231"/>
      <c r="M10" s="180"/>
    </row>
    <row r="11" spans="1:13" ht="15">
      <c r="A11" s="231" t="s">
        <v>1136</v>
      </c>
      <c r="B11" s="231"/>
      <c r="C11" s="231"/>
      <c r="D11" s="231"/>
      <c r="E11" s="231"/>
      <c r="F11" s="231"/>
      <c r="G11" s="231"/>
      <c r="H11" s="231"/>
      <c r="I11" s="231"/>
      <c r="J11" s="231"/>
      <c r="K11" s="231"/>
      <c r="L11" s="231"/>
      <c r="M11" s="232"/>
    </row>
    <row r="12" spans="1:13" ht="15.5" thickBot="1">
      <c r="A12" s="138"/>
      <c r="B12" s="138"/>
      <c r="C12" s="138"/>
      <c r="D12" s="138"/>
      <c r="E12" s="138"/>
      <c r="F12" s="138"/>
      <c r="G12" s="138"/>
      <c r="H12" s="138"/>
      <c r="I12" s="138"/>
      <c r="J12" s="138"/>
      <c r="K12" s="138"/>
      <c r="L12" s="138"/>
      <c r="M12" s="139"/>
    </row>
    <row r="13" spans="1:13" ht="48.75" customHeight="1" thickBot="1">
      <c r="A13" s="45" t="s">
        <v>1734</v>
      </c>
      <c r="B13" s="15" t="s">
        <v>1143</v>
      </c>
      <c r="C13" s="34"/>
      <c r="D13" s="34"/>
      <c r="E13" s="34"/>
      <c r="F13" s="35"/>
      <c r="G13" s="243"/>
      <c r="H13" s="243"/>
      <c r="I13" s="243"/>
      <c r="J13" s="34"/>
      <c r="K13" s="244"/>
      <c r="L13" s="245"/>
      <c r="M13" s="245"/>
    </row>
    <row r="14" spans="1:13" s="44" customFormat="1" ht="135" customHeight="1" thickBot="1">
      <c r="A14" s="45" t="s">
        <v>222</v>
      </c>
      <c r="B14" s="46" t="s">
        <v>639</v>
      </c>
      <c r="C14" s="58" t="s">
        <v>388</v>
      </c>
      <c r="D14" s="106" t="s">
        <v>223</v>
      </c>
      <c r="E14" s="106" t="s">
        <v>224</v>
      </c>
      <c r="F14" s="107" t="s">
        <v>1078</v>
      </c>
      <c r="G14" s="58" t="s">
        <v>1130</v>
      </c>
      <c r="H14" s="58" t="s">
        <v>1131</v>
      </c>
      <c r="I14" s="108" t="s">
        <v>225</v>
      </c>
      <c r="J14" s="108" t="s">
        <v>226</v>
      </c>
      <c r="K14" s="60" t="s">
        <v>636</v>
      </c>
      <c r="L14" s="60" t="s">
        <v>637</v>
      </c>
      <c r="M14" s="109" t="s">
        <v>228</v>
      </c>
    </row>
    <row r="15" spans="1:13">
      <c r="A15" s="126"/>
      <c r="B15" s="24" t="s">
        <v>9</v>
      </c>
      <c r="C15" s="16"/>
      <c r="D15" s="16"/>
      <c r="E15" s="16"/>
      <c r="F15" s="186"/>
      <c r="G15" s="16"/>
      <c r="H15" s="187"/>
      <c r="I15" s="188"/>
      <c r="J15" s="188"/>
      <c r="K15" s="188"/>
      <c r="L15" s="188"/>
      <c r="M15" s="189"/>
    </row>
    <row r="16" spans="1:13" ht="15.5">
      <c r="A16" s="62" t="s">
        <v>1735</v>
      </c>
      <c r="B16" s="54" t="s">
        <v>437</v>
      </c>
      <c r="C16" s="54" t="s">
        <v>438</v>
      </c>
      <c r="D16" s="54">
        <v>1</v>
      </c>
      <c r="E16" s="54" t="s">
        <v>12</v>
      </c>
      <c r="F16" s="103"/>
      <c r="G16" s="67"/>
      <c r="H16" s="52">
        <f t="shared" ref="H16:H39" si="0">G16*1.2</f>
        <v>0</v>
      </c>
      <c r="I16" s="104"/>
      <c r="J16" s="52">
        <f t="shared" ref="J16:J39" si="1">I16*1.2</f>
        <v>0</v>
      </c>
      <c r="K16" s="53">
        <f t="shared" ref="K16:K39" si="2">SUM(I16,G16)</f>
        <v>0</v>
      </c>
      <c r="L16" s="52">
        <f t="shared" ref="L16:L39" si="3">SUM(H16,J16)</f>
        <v>0</v>
      </c>
      <c r="M16" s="159"/>
    </row>
    <row r="17" spans="1:13" ht="15.5">
      <c r="A17" s="62" t="s">
        <v>1736</v>
      </c>
      <c r="B17" s="54" t="s">
        <v>437</v>
      </c>
      <c r="C17" s="54" t="s">
        <v>439</v>
      </c>
      <c r="D17" s="54">
        <v>1</v>
      </c>
      <c r="E17" s="54" t="s">
        <v>12</v>
      </c>
      <c r="F17" s="101"/>
      <c r="G17" s="70"/>
      <c r="H17" s="52">
        <f t="shared" si="0"/>
        <v>0</v>
      </c>
      <c r="I17" s="102"/>
      <c r="J17" s="52">
        <f t="shared" si="1"/>
        <v>0</v>
      </c>
      <c r="K17" s="53">
        <f t="shared" si="2"/>
        <v>0</v>
      </c>
      <c r="L17" s="52">
        <f t="shared" si="3"/>
        <v>0</v>
      </c>
      <c r="M17" s="159"/>
    </row>
    <row r="18" spans="1:13" ht="15.5">
      <c r="A18" s="62" t="s">
        <v>1737</v>
      </c>
      <c r="B18" s="54" t="s">
        <v>441</v>
      </c>
      <c r="C18" s="54" t="s">
        <v>440</v>
      </c>
      <c r="D18" s="54">
        <v>1</v>
      </c>
      <c r="E18" s="54" t="s">
        <v>12</v>
      </c>
      <c r="F18" s="103"/>
      <c r="G18" s="67"/>
      <c r="H18" s="52">
        <f t="shared" si="0"/>
        <v>0</v>
      </c>
      <c r="I18" s="104"/>
      <c r="J18" s="52">
        <f t="shared" si="1"/>
        <v>0</v>
      </c>
      <c r="K18" s="53">
        <f t="shared" si="2"/>
        <v>0</v>
      </c>
      <c r="L18" s="52">
        <f t="shared" si="3"/>
        <v>0</v>
      </c>
      <c r="M18" s="159"/>
    </row>
    <row r="19" spans="1:13" ht="15.5">
      <c r="A19" s="62" t="s">
        <v>1738</v>
      </c>
      <c r="B19" s="54" t="s">
        <v>424</v>
      </c>
      <c r="C19" s="54" t="s">
        <v>423</v>
      </c>
      <c r="D19" s="54">
        <v>1</v>
      </c>
      <c r="E19" s="54" t="s">
        <v>12</v>
      </c>
      <c r="F19" s="101"/>
      <c r="G19" s="70"/>
      <c r="H19" s="52">
        <f t="shared" si="0"/>
        <v>0</v>
      </c>
      <c r="I19" s="102"/>
      <c r="J19" s="52">
        <f t="shared" si="1"/>
        <v>0</v>
      </c>
      <c r="K19" s="53">
        <f t="shared" si="2"/>
        <v>0</v>
      </c>
      <c r="L19" s="52">
        <f t="shared" si="3"/>
        <v>0</v>
      </c>
      <c r="M19" s="159"/>
    </row>
    <row r="20" spans="1:13" ht="15.5">
      <c r="A20" s="62" t="s">
        <v>1739</v>
      </c>
      <c r="B20" s="54" t="s">
        <v>443</v>
      </c>
      <c r="C20" s="54" t="s">
        <v>442</v>
      </c>
      <c r="D20" s="54">
        <v>1</v>
      </c>
      <c r="E20" s="54" t="s">
        <v>12</v>
      </c>
      <c r="F20" s="103"/>
      <c r="G20" s="67"/>
      <c r="H20" s="52">
        <f t="shared" si="0"/>
        <v>0</v>
      </c>
      <c r="I20" s="104"/>
      <c r="J20" s="52">
        <f t="shared" si="1"/>
        <v>0</v>
      </c>
      <c r="K20" s="53">
        <f t="shared" si="2"/>
        <v>0</v>
      </c>
      <c r="L20" s="52">
        <f t="shared" si="3"/>
        <v>0</v>
      </c>
      <c r="M20" s="159"/>
    </row>
    <row r="21" spans="1:13" ht="15.5">
      <c r="A21" s="62" t="s">
        <v>1740</v>
      </c>
      <c r="B21" s="54" t="s">
        <v>445</v>
      </c>
      <c r="C21" s="54" t="s">
        <v>444</v>
      </c>
      <c r="D21" s="54">
        <v>1</v>
      </c>
      <c r="E21" s="54" t="s">
        <v>12</v>
      </c>
      <c r="F21" s="101"/>
      <c r="G21" s="70"/>
      <c r="H21" s="52">
        <f t="shared" si="0"/>
        <v>0</v>
      </c>
      <c r="I21" s="102"/>
      <c r="J21" s="52">
        <f t="shared" si="1"/>
        <v>0</v>
      </c>
      <c r="K21" s="53">
        <f t="shared" si="2"/>
        <v>0</v>
      </c>
      <c r="L21" s="52">
        <f t="shared" si="3"/>
        <v>0</v>
      </c>
      <c r="M21" s="159"/>
    </row>
    <row r="22" spans="1:13" ht="15.5">
      <c r="A22" s="62" t="s">
        <v>1741</v>
      </c>
      <c r="B22" s="54" t="s">
        <v>447</v>
      </c>
      <c r="C22" s="54" t="s">
        <v>446</v>
      </c>
      <c r="D22" s="54">
        <v>1</v>
      </c>
      <c r="E22" s="54" t="s">
        <v>12</v>
      </c>
      <c r="F22" s="103"/>
      <c r="G22" s="67"/>
      <c r="H22" s="52">
        <f t="shared" si="0"/>
        <v>0</v>
      </c>
      <c r="I22" s="104"/>
      <c r="J22" s="52">
        <f t="shared" si="1"/>
        <v>0</v>
      </c>
      <c r="K22" s="53">
        <f t="shared" si="2"/>
        <v>0</v>
      </c>
      <c r="L22" s="52">
        <f t="shared" si="3"/>
        <v>0</v>
      </c>
      <c r="M22" s="159"/>
    </row>
    <row r="23" spans="1:13" ht="15.5">
      <c r="A23" s="85"/>
      <c r="B23" s="55" t="s">
        <v>635</v>
      </c>
      <c r="C23" s="55"/>
      <c r="D23" s="55"/>
      <c r="E23" s="55"/>
      <c r="F23" s="157"/>
      <c r="G23" s="55"/>
      <c r="H23" s="55"/>
      <c r="I23" s="55"/>
      <c r="J23" s="55"/>
      <c r="K23" s="55"/>
      <c r="L23" s="55"/>
      <c r="M23" s="134"/>
    </row>
    <row r="24" spans="1:13" ht="15.5">
      <c r="A24" s="62" t="s">
        <v>1742</v>
      </c>
      <c r="B24" s="54" t="s">
        <v>394</v>
      </c>
      <c r="C24" s="54" t="s">
        <v>393</v>
      </c>
      <c r="D24" s="54">
        <v>1</v>
      </c>
      <c r="E24" s="54" t="s">
        <v>12</v>
      </c>
      <c r="F24" s="101"/>
      <c r="G24" s="70"/>
      <c r="H24" s="52">
        <f t="shared" si="0"/>
        <v>0</v>
      </c>
      <c r="I24" s="102"/>
      <c r="J24" s="52">
        <f t="shared" si="1"/>
        <v>0</v>
      </c>
      <c r="K24" s="53">
        <f t="shared" si="2"/>
        <v>0</v>
      </c>
      <c r="L24" s="52">
        <f t="shared" si="3"/>
        <v>0</v>
      </c>
      <c r="M24" s="159"/>
    </row>
    <row r="25" spans="1:13" ht="15.5">
      <c r="A25" s="62" t="s">
        <v>1743</v>
      </c>
      <c r="B25" s="86" t="s">
        <v>396</v>
      </c>
      <c r="C25" s="54" t="s">
        <v>395</v>
      </c>
      <c r="D25" s="54">
        <v>1</v>
      </c>
      <c r="E25" s="54" t="s">
        <v>12</v>
      </c>
      <c r="F25" s="103"/>
      <c r="G25" s="67"/>
      <c r="H25" s="52">
        <f t="shared" si="0"/>
        <v>0</v>
      </c>
      <c r="I25" s="104"/>
      <c r="J25" s="52">
        <f t="shared" si="1"/>
        <v>0</v>
      </c>
      <c r="K25" s="53">
        <f t="shared" si="2"/>
        <v>0</v>
      </c>
      <c r="L25" s="52">
        <f t="shared" si="3"/>
        <v>0</v>
      </c>
      <c r="M25" s="159"/>
    </row>
    <row r="26" spans="1:13" ht="15.5">
      <c r="A26" s="62" t="s">
        <v>1744</v>
      </c>
      <c r="B26" s="54" t="s">
        <v>398</v>
      </c>
      <c r="C26" s="54" t="s">
        <v>397</v>
      </c>
      <c r="D26" s="54">
        <v>1</v>
      </c>
      <c r="E26" s="54" t="s">
        <v>12</v>
      </c>
      <c r="F26" s="101"/>
      <c r="G26" s="70"/>
      <c r="H26" s="52">
        <f t="shared" si="0"/>
        <v>0</v>
      </c>
      <c r="I26" s="102"/>
      <c r="J26" s="52">
        <f t="shared" si="1"/>
        <v>0</v>
      </c>
      <c r="K26" s="53">
        <f t="shared" si="2"/>
        <v>0</v>
      </c>
      <c r="L26" s="52">
        <f t="shared" si="3"/>
        <v>0</v>
      </c>
      <c r="M26" s="159"/>
    </row>
    <row r="27" spans="1:13" ht="15.5">
      <c r="A27" s="62" t="s">
        <v>1745</v>
      </c>
      <c r="B27" s="54" t="s">
        <v>399</v>
      </c>
      <c r="C27" s="54" t="s">
        <v>400</v>
      </c>
      <c r="D27" s="54">
        <v>1</v>
      </c>
      <c r="E27" s="54" t="s">
        <v>12</v>
      </c>
      <c r="F27" s="103"/>
      <c r="G27" s="67"/>
      <c r="H27" s="52">
        <f t="shared" si="0"/>
        <v>0</v>
      </c>
      <c r="I27" s="104"/>
      <c r="J27" s="52">
        <f t="shared" si="1"/>
        <v>0</v>
      </c>
      <c r="K27" s="53">
        <f t="shared" si="2"/>
        <v>0</v>
      </c>
      <c r="L27" s="52">
        <f t="shared" si="3"/>
        <v>0</v>
      </c>
      <c r="M27" s="159"/>
    </row>
    <row r="28" spans="1:13" ht="15.5">
      <c r="A28" s="62" t="s">
        <v>1746</v>
      </c>
      <c r="B28" s="54" t="s">
        <v>402</v>
      </c>
      <c r="C28" s="54" t="s">
        <v>401</v>
      </c>
      <c r="D28" s="54">
        <v>1</v>
      </c>
      <c r="E28" s="54" t="s">
        <v>12</v>
      </c>
      <c r="F28" s="101"/>
      <c r="G28" s="70"/>
      <c r="H28" s="52">
        <f t="shared" si="0"/>
        <v>0</v>
      </c>
      <c r="I28" s="102"/>
      <c r="J28" s="52">
        <f t="shared" si="1"/>
        <v>0</v>
      </c>
      <c r="K28" s="53">
        <f t="shared" si="2"/>
        <v>0</v>
      </c>
      <c r="L28" s="52">
        <f t="shared" si="3"/>
        <v>0</v>
      </c>
      <c r="M28" s="159"/>
    </row>
    <row r="29" spans="1:13" ht="15.5">
      <c r="A29" s="62" t="s">
        <v>1747</v>
      </c>
      <c r="B29" s="86" t="s">
        <v>457</v>
      </c>
      <c r="C29" s="54" t="s">
        <v>460</v>
      </c>
      <c r="D29" s="54">
        <v>1</v>
      </c>
      <c r="E29" s="54" t="s">
        <v>12</v>
      </c>
      <c r="F29" s="103"/>
      <c r="G29" s="67"/>
      <c r="H29" s="52">
        <f t="shared" si="0"/>
        <v>0</v>
      </c>
      <c r="I29" s="104"/>
      <c r="J29" s="52">
        <f t="shared" si="1"/>
        <v>0</v>
      </c>
      <c r="K29" s="53">
        <f t="shared" si="2"/>
        <v>0</v>
      </c>
      <c r="L29" s="52">
        <f t="shared" si="3"/>
        <v>0</v>
      </c>
      <c r="M29" s="159"/>
    </row>
    <row r="30" spans="1:13" ht="15.5">
      <c r="A30" s="62" t="s">
        <v>1748</v>
      </c>
      <c r="B30" s="86" t="s">
        <v>458</v>
      </c>
      <c r="C30" s="54" t="s">
        <v>461</v>
      </c>
      <c r="D30" s="54">
        <v>1</v>
      </c>
      <c r="E30" s="54" t="s">
        <v>12</v>
      </c>
      <c r="F30" s="101"/>
      <c r="G30" s="70"/>
      <c r="H30" s="52">
        <f t="shared" si="0"/>
        <v>0</v>
      </c>
      <c r="I30" s="102"/>
      <c r="J30" s="52">
        <f t="shared" si="1"/>
        <v>0</v>
      </c>
      <c r="K30" s="53">
        <f t="shared" si="2"/>
        <v>0</v>
      </c>
      <c r="L30" s="52">
        <f t="shared" si="3"/>
        <v>0</v>
      </c>
      <c r="M30" s="159"/>
    </row>
    <row r="31" spans="1:13" ht="15.5">
      <c r="A31" s="62" t="s">
        <v>1749</v>
      </c>
      <c r="B31" s="86" t="s">
        <v>458</v>
      </c>
      <c r="C31" s="54" t="s">
        <v>462</v>
      </c>
      <c r="D31" s="54">
        <v>1</v>
      </c>
      <c r="E31" s="54" t="s">
        <v>12</v>
      </c>
      <c r="F31" s="103"/>
      <c r="G31" s="67"/>
      <c r="H31" s="52">
        <f t="shared" si="0"/>
        <v>0</v>
      </c>
      <c r="I31" s="104"/>
      <c r="J31" s="52">
        <f t="shared" si="1"/>
        <v>0</v>
      </c>
      <c r="K31" s="53">
        <f t="shared" si="2"/>
        <v>0</v>
      </c>
      <c r="L31" s="52">
        <f t="shared" si="3"/>
        <v>0</v>
      </c>
      <c r="M31" s="159"/>
    </row>
    <row r="32" spans="1:13" ht="15.5">
      <c r="A32" s="62" t="s">
        <v>1750</v>
      </c>
      <c r="B32" s="86" t="s">
        <v>459</v>
      </c>
      <c r="C32" s="54" t="s">
        <v>463</v>
      </c>
      <c r="D32" s="54">
        <v>1</v>
      </c>
      <c r="E32" s="54" t="s">
        <v>12</v>
      </c>
      <c r="F32" s="101"/>
      <c r="G32" s="70"/>
      <c r="H32" s="52">
        <f t="shared" si="0"/>
        <v>0</v>
      </c>
      <c r="I32" s="102"/>
      <c r="J32" s="52">
        <f t="shared" si="1"/>
        <v>0</v>
      </c>
      <c r="K32" s="53">
        <f t="shared" si="2"/>
        <v>0</v>
      </c>
      <c r="L32" s="52">
        <f t="shared" si="3"/>
        <v>0</v>
      </c>
      <c r="M32" s="159"/>
    </row>
    <row r="33" spans="1:13" ht="15.5">
      <c r="A33" s="85"/>
      <c r="B33" s="55" t="s">
        <v>6</v>
      </c>
      <c r="C33" s="55"/>
      <c r="D33" s="55"/>
      <c r="E33" s="55"/>
      <c r="F33" s="157"/>
      <c r="G33" s="55"/>
      <c r="H33" s="55"/>
      <c r="I33" s="55"/>
      <c r="J33" s="55"/>
      <c r="K33" s="55"/>
      <c r="L33" s="55"/>
      <c r="M33" s="134"/>
    </row>
    <row r="34" spans="1:13" ht="15.5">
      <c r="A34" s="62" t="s">
        <v>1751</v>
      </c>
      <c r="B34" s="86" t="s">
        <v>448</v>
      </c>
      <c r="C34" s="54" t="s">
        <v>450</v>
      </c>
      <c r="D34" s="54">
        <v>1</v>
      </c>
      <c r="E34" s="54" t="s">
        <v>12</v>
      </c>
      <c r="F34" s="103"/>
      <c r="G34" s="67"/>
      <c r="H34" s="52">
        <f t="shared" si="0"/>
        <v>0</v>
      </c>
      <c r="I34" s="104"/>
      <c r="J34" s="52">
        <f t="shared" si="1"/>
        <v>0</v>
      </c>
      <c r="K34" s="53">
        <f t="shared" si="2"/>
        <v>0</v>
      </c>
      <c r="L34" s="52">
        <f t="shared" si="3"/>
        <v>0</v>
      </c>
      <c r="M34" s="159"/>
    </row>
    <row r="35" spans="1:13" ht="15.5">
      <c r="A35" s="62" t="s">
        <v>1752</v>
      </c>
      <c r="B35" s="86" t="s">
        <v>451</v>
      </c>
      <c r="C35" s="54" t="s">
        <v>449</v>
      </c>
      <c r="D35" s="54">
        <v>1</v>
      </c>
      <c r="E35" s="54" t="s">
        <v>12</v>
      </c>
      <c r="F35" s="101"/>
      <c r="G35" s="70"/>
      <c r="H35" s="52">
        <f t="shared" si="0"/>
        <v>0</v>
      </c>
      <c r="I35" s="102"/>
      <c r="J35" s="52">
        <f t="shared" si="1"/>
        <v>0</v>
      </c>
      <c r="K35" s="53">
        <f t="shared" si="2"/>
        <v>0</v>
      </c>
      <c r="L35" s="52">
        <f t="shared" si="3"/>
        <v>0</v>
      </c>
      <c r="M35" s="159"/>
    </row>
    <row r="36" spans="1:13" ht="15.5">
      <c r="A36" s="62" t="s">
        <v>1753</v>
      </c>
      <c r="B36" s="86" t="s">
        <v>453</v>
      </c>
      <c r="C36" s="54" t="s">
        <v>452</v>
      </c>
      <c r="D36" s="54">
        <v>1</v>
      </c>
      <c r="E36" s="54" t="s">
        <v>12</v>
      </c>
      <c r="F36" s="103"/>
      <c r="G36" s="67"/>
      <c r="H36" s="52">
        <f t="shared" si="0"/>
        <v>0</v>
      </c>
      <c r="I36" s="104"/>
      <c r="J36" s="52">
        <f t="shared" si="1"/>
        <v>0</v>
      </c>
      <c r="K36" s="53">
        <f t="shared" si="2"/>
        <v>0</v>
      </c>
      <c r="L36" s="52">
        <f t="shared" si="3"/>
        <v>0</v>
      </c>
      <c r="M36" s="159"/>
    </row>
    <row r="37" spans="1:13" ht="15.5">
      <c r="A37" s="62" t="s">
        <v>1754</v>
      </c>
      <c r="B37" s="86" t="s">
        <v>454</v>
      </c>
      <c r="C37" s="54" t="s">
        <v>450</v>
      </c>
      <c r="D37" s="54">
        <v>1</v>
      </c>
      <c r="E37" s="54" t="s">
        <v>12</v>
      </c>
      <c r="F37" s="101"/>
      <c r="G37" s="70"/>
      <c r="H37" s="52">
        <f t="shared" si="0"/>
        <v>0</v>
      </c>
      <c r="I37" s="102"/>
      <c r="J37" s="52">
        <f t="shared" si="1"/>
        <v>0</v>
      </c>
      <c r="K37" s="53">
        <f t="shared" si="2"/>
        <v>0</v>
      </c>
      <c r="L37" s="52">
        <f t="shared" si="3"/>
        <v>0</v>
      </c>
      <c r="M37" s="159"/>
    </row>
    <row r="38" spans="1:13" ht="15.5">
      <c r="A38" s="62" t="s">
        <v>1755</v>
      </c>
      <c r="B38" s="86" t="s">
        <v>454</v>
      </c>
      <c r="C38" s="54" t="s">
        <v>455</v>
      </c>
      <c r="D38" s="54">
        <v>1</v>
      </c>
      <c r="E38" s="54" t="s">
        <v>12</v>
      </c>
      <c r="F38" s="103"/>
      <c r="G38" s="67"/>
      <c r="H38" s="52">
        <f t="shared" si="0"/>
        <v>0</v>
      </c>
      <c r="I38" s="104"/>
      <c r="J38" s="52">
        <f t="shared" si="1"/>
        <v>0</v>
      </c>
      <c r="K38" s="53">
        <f t="shared" si="2"/>
        <v>0</v>
      </c>
      <c r="L38" s="52">
        <f t="shared" si="3"/>
        <v>0</v>
      </c>
      <c r="M38" s="159"/>
    </row>
    <row r="39" spans="1:13" ht="15.5">
      <c r="A39" s="62" t="s">
        <v>1756</v>
      </c>
      <c r="B39" s="86" t="s">
        <v>454</v>
      </c>
      <c r="C39" s="54" t="s">
        <v>456</v>
      </c>
      <c r="D39" s="54">
        <v>1</v>
      </c>
      <c r="E39" s="54" t="s">
        <v>12</v>
      </c>
      <c r="F39" s="101"/>
      <c r="G39" s="70"/>
      <c r="H39" s="52">
        <f t="shared" si="0"/>
        <v>0</v>
      </c>
      <c r="I39" s="102"/>
      <c r="J39" s="52">
        <f t="shared" si="1"/>
        <v>0</v>
      </c>
      <c r="K39" s="53">
        <f t="shared" si="2"/>
        <v>0</v>
      </c>
      <c r="L39" s="52">
        <f t="shared" si="3"/>
        <v>0</v>
      </c>
      <c r="M39" s="159"/>
    </row>
    <row r="40" spans="1:13" ht="15.5">
      <c r="A40" s="62" t="s">
        <v>1757</v>
      </c>
      <c r="B40" s="54" t="s">
        <v>433</v>
      </c>
      <c r="C40" s="54" t="s">
        <v>434</v>
      </c>
      <c r="D40" s="54">
        <v>1</v>
      </c>
      <c r="E40" s="54" t="s">
        <v>12</v>
      </c>
      <c r="F40" s="103"/>
      <c r="G40" s="67"/>
      <c r="H40" s="52">
        <f>G40*1.2</f>
        <v>0</v>
      </c>
      <c r="I40" s="104"/>
      <c r="J40" s="52">
        <f>I40*1.2</f>
        <v>0</v>
      </c>
      <c r="K40" s="53">
        <f>SUM(I40,G40)</f>
        <v>0</v>
      </c>
      <c r="L40" s="52">
        <f>SUM(H40,J40)</f>
        <v>0</v>
      </c>
      <c r="M40" s="159"/>
    </row>
    <row r="41" spans="1:13" ht="15.5">
      <c r="A41" s="62" t="s">
        <v>1758</v>
      </c>
      <c r="B41" s="54" t="s">
        <v>426</v>
      </c>
      <c r="C41" s="54" t="s">
        <v>425</v>
      </c>
      <c r="D41" s="54">
        <v>1</v>
      </c>
      <c r="E41" s="54" t="s">
        <v>12</v>
      </c>
      <c r="F41" s="103"/>
      <c r="G41" s="67"/>
      <c r="H41" s="52">
        <f>G41*1.2</f>
        <v>0</v>
      </c>
      <c r="I41" s="104"/>
      <c r="J41" s="52">
        <f>I41*1.2</f>
        <v>0</v>
      </c>
      <c r="K41" s="53">
        <f>SUM(I41,G41)</f>
        <v>0</v>
      </c>
      <c r="L41" s="52">
        <f>SUM(H41,J41)</f>
        <v>0</v>
      </c>
      <c r="M41" s="159"/>
    </row>
    <row r="42" spans="1:13" ht="15.5">
      <c r="A42" s="85"/>
      <c r="B42" s="55" t="s">
        <v>1123</v>
      </c>
      <c r="C42" s="55"/>
      <c r="D42" s="55"/>
      <c r="E42" s="55"/>
      <c r="F42" s="157"/>
      <c r="G42" s="55"/>
      <c r="H42" s="55"/>
      <c r="I42" s="55"/>
      <c r="J42" s="55"/>
      <c r="K42" s="55"/>
      <c r="L42" s="55"/>
      <c r="M42" s="55"/>
    </row>
    <row r="43" spans="1:13" ht="15.5">
      <c r="A43" s="62" t="s">
        <v>1759</v>
      </c>
      <c r="B43" s="54" t="s">
        <v>404</v>
      </c>
      <c r="C43" s="54" t="s">
        <v>403</v>
      </c>
      <c r="D43" s="54">
        <v>1</v>
      </c>
      <c r="E43" s="54" t="s">
        <v>12</v>
      </c>
      <c r="F43" s="103"/>
      <c r="G43" s="67"/>
      <c r="H43" s="52">
        <f t="shared" ref="H43:H64" si="4">G43*1.2</f>
        <v>0</v>
      </c>
      <c r="I43" s="104"/>
      <c r="J43" s="52">
        <f t="shared" ref="J43:J64" si="5">I43*1.2</f>
        <v>0</v>
      </c>
      <c r="K43" s="53">
        <f t="shared" ref="K43:K64" si="6">SUM(I43,G43)</f>
        <v>0</v>
      </c>
      <c r="L43" s="52">
        <f t="shared" ref="L43:L64" si="7">SUM(H43,J43)</f>
        <v>0</v>
      </c>
      <c r="M43" s="159"/>
    </row>
    <row r="44" spans="1:13" ht="15.5">
      <c r="A44" s="62" t="s">
        <v>1760</v>
      </c>
      <c r="B44" s="54" t="s">
        <v>406</v>
      </c>
      <c r="C44" s="54" t="s">
        <v>405</v>
      </c>
      <c r="D44" s="54">
        <v>1</v>
      </c>
      <c r="E44" s="54" t="s">
        <v>12</v>
      </c>
      <c r="F44" s="101"/>
      <c r="G44" s="70"/>
      <c r="H44" s="52">
        <f t="shared" si="4"/>
        <v>0</v>
      </c>
      <c r="I44" s="102"/>
      <c r="J44" s="52">
        <f t="shared" si="5"/>
        <v>0</v>
      </c>
      <c r="K44" s="53">
        <f t="shared" si="6"/>
        <v>0</v>
      </c>
      <c r="L44" s="52">
        <f t="shared" si="7"/>
        <v>0</v>
      </c>
      <c r="M44" s="159"/>
    </row>
    <row r="45" spans="1:13" ht="15.5">
      <c r="A45" s="62" t="s">
        <v>1761</v>
      </c>
      <c r="B45" s="54" t="s">
        <v>408</v>
      </c>
      <c r="C45" s="54" t="s">
        <v>407</v>
      </c>
      <c r="D45" s="54">
        <v>1</v>
      </c>
      <c r="E45" s="54" t="s">
        <v>12</v>
      </c>
      <c r="F45" s="103"/>
      <c r="G45" s="67"/>
      <c r="H45" s="52">
        <f t="shared" si="4"/>
        <v>0</v>
      </c>
      <c r="I45" s="104"/>
      <c r="J45" s="52">
        <f t="shared" si="5"/>
        <v>0</v>
      </c>
      <c r="K45" s="53">
        <f t="shared" si="6"/>
        <v>0</v>
      </c>
      <c r="L45" s="52">
        <f t="shared" si="7"/>
        <v>0</v>
      </c>
      <c r="M45" s="159"/>
    </row>
    <row r="46" spans="1:13" ht="15.5">
      <c r="A46" s="62" t="s">
        <v>1762</v>
      </c>
      <c r="B46" s="54" t="s">
        <v>410</v>
      </c>
      <c r="C46" s="54" t="s">
        <v>409</v>
      </c>
      <c r="D46" s="54">
        <v>1</v>
      </c>
      <c r="E46" s="54" t="s">
        <v>12</v>
      </c>
      <c r="F46" s="101"/>
      <c r="G46" s="70"/>
      <c r="H46" s="52">
        <f t="shared" si="4"/>
        <v>0</v>
      </c>
      <c r="I46" s="102"/>
      <c r="J46" s="52">
        <f t="shared" si="5"/>
        <v>0</v>
      </c>
      <c r="K46" s="53">
        <f t="shared" si="6"/>
        <v>0</v>
      </c>
      <c r="L46" s="52">
        <f t="shared" si="7"/>
        <v>0</v>
      </c>
      <c r="M46" s="159"/>
    </row>
    <row r="47" spans="1:13" ht="15.5">
      <c r="A47" s="62" t="s">
        <v>1763</v>
      </c>
      <c r="B47" s="54" t="s">
        <v>412</v>
      </c>
      <c r="C47" s="54" t="s">
        <v>411</v>
      </c>
      <c r="D47" s="54">
        <v>1</v>
      </c>
      <c r="E47" s="54" t="s">
        <v>12</v>
      </c>
      <c r="F47" s="103"/>
      <c r="G47" s="67"/>
      <c r="H47" s="52">
        <f t="shared" si="4"/>
        <v>0</v>
      </c>
      <c r="I47" s="104"/>
      <c r="J47" s="52">
        <f t="shared" si="5"/>
        <v>0</v>
      </c>
      <c r="K47" s="53">
        <f t="shared" si="6"/>
        <v>0</v>
      </c>
      <c r="L47" s="52">
        <f t="shared" si="7"/>
        <v>0</v>
      </c>
      <c r="M47" s="159"/>
    </row>
    <row r="48" spans="1:13" ht="15.5">
      <c r="A48" s="62" t="s">
        <v>1764</v>
      </c>
      <c r="B48" s="54" t="s">
        <v>414</v>
      </c>
      <c r="C48" s="54" t="s">
        <v>413</v>
      </c>
      <c r="D48" s="54">
        <v>1</v>
      </c>
      <c r="E48" s="54" t="s">
        <v>12</v>
      </c>
      <c r="F48" s="101"/>
      <c r="G48" s="70"/>
      <c r="H48" s="52">
        <f t="shared" si="4"/>
        <v>0</v>
      </c>
      <c r="I48" s="102"/>
      <c r="J48" s="52">
        <f t="shared" si="5"/>
        <v>0</v>
      </c>
      <c r="K48" s="53">
        <f t="shared" si="6"/>
        <v>0</v>
      </c>
      <c r="L48" s="52">
        <f t="shared" si="7"/>
        <v>0</v>
      </c>
      <c r="M48" s="159"/>
    </row>
    <row r="49" spans="1:13" ht="15.5">
      <c r="A49" s="62" t="s">
        <v>1765</v>
      </c>
      <c r="B49" s="54" t="s">
        <v>416</v>
      </c>
      <c r="C49" s="54" t="s">
        <v>415</v>
      </c>
      <c r="D49" s="54">
        <v>1</v>
      </c>
      <c r="E49" s="54" t="s">
        <v>12</v>
      </c>
      <c r="F49" s="103"/>
      <c r="G49" s="67"/>
      <c r="H49" s="52">
        <f t="shared" si="4"/>
        <v>0</v>
      </c>
      <c r="I49" s="104"/>
      <c r="J49" s="52">
        <f t="shared" si="5"/>
        <v>0</v>
      </c>
      <c r="K49" s="53">
        <f t="shared" si="6"/>
        <v>0</v>
      </c>
      <c r="L49" s="52">
        <f t="shared" si="7"/>
        <v>0</v>
      </c>
      <c r="M49" s="159"/>
    </row>
    <row r="50" spans="1:13" ht="15.5">
      <c r="A50" s="62" t="s">
        <v>1766</v>
      </c>
      <c r="B50" s="54" t="s">
        <v>418</v>
      </c>
      <c r="C50" s="54" t="s">
        <v>417</v>
      </c>
      <c r="D50" s="54">
        <v>1</v>
      </c>
      <c r="E50" s="54" t="s">
        <v>12</v>
      </c>
      <c r="F50" s="101"/>
      <c r="G50" s="70"/>
      <c r="H50" s="52">
        <f t="shared" si="4"/>
        <v>0</v>
      </c>
      <c r="I50" s="102"/>
      <c r="J50" s="52">
        <f t="shared" si="5"/>
        <v>0</v>
      </c>
      <c r="K50" s="53">
        <f t="shared" si="6"/>
        <v>0</v>
      </c>
      <c r="L50" s="52">
        <f t="shared" si="7"/>
        <v>0</v>
      </c>
      <c r="M50" s="159"/>
    </row>
    <row r="51" spans="1:13" ht="15.5">
      <c r="A51" s="62" t="s">
        <v>1767</v>
      </c>
      <c r="B51" s="54" t="s">
        <v>420</v>
      </c>
      <c r="C51" s="54" t="s">
        <v>419</v>
      </c>
      <c r="D51" s="54">
        <v>1</v>
      </c>
      <c r="E51" s="54" t="s">
        <v>12</v>
      </c>
      <c r="F51" s="103"/>
      <c r="G51" s="67"/>
      <c r="H51" s="52">
        <f t="shared" si="4"/>
        <v>0</v>
      </c>
      <c r="I51" s="104"/>
      <c r="J51" s="52">
        <f t="shared" si="5"/>
        <v>0</v>
      </c>
      <c r="K51" s="53">
        <f t="shared" si="6"/>
        <v>0</v>
      </c>
      <c r="L51" s="52">
        <f t="shared" si="7"/>
        <v>0</v>
      </c>
      <c r="M51" s="159"/>
    </row>
    <row r="52" spans="1:13" ht="15.5">
      <c r="A52" s="62" t="s">
        <v>1768</v>
      </c>
      <c r="B52" s="54" t="s">
        <v>421</v>
      </c>
      <c r="C52" s="54" t="s">
        <v>219</v>
      </c>
      <c r="D52" s="54">
        <v>1</v>
      </c>
      <c r="E52" s="54" t="s">
        <v>12</v>
      </c>
      <c r="F52" s="101"/>
      <c r="G52" s="70"/>
      <c r="H52" s="52">
        <f t="shared" si="4"/>
        <v>0</v>
      </c>
      <c r="I52" s="102"/>
      <c r="J52" s="52">
        <f t="shared" si="5"/>
        <v>0</v>
      </c>
      <c r="K52" s="53">
        <f t="shared" si="6"/>
        <v>0</v>
      </c>
      <c r="L52" s="52">
        <f t="shared" si="7"/>
        <v>0</v>
      </c>
      <c r="M52" s="159"/>
    </row>
    <row r="53" spans="1:13" ht="15.5">
      <c r="A53" s="62" t="s">
        <v>1769</v>
      </c>
      <c r="B53" s="54" t="s">
        <v>422</v>
      </c>
      <c r="C53" s="54" t="s">
        <v>220</v>
      </c>
      <c r="D53" s="54">
        <v>1</v>
      </c>
      <c r="E53" s="54" t="s">
        <v>12</v>
      </c>
      <c r="F53" s="103"/>
      <c r="G53" s="67"/>
      <c r="H53" s="52">
        <f t="shared" si="4"/>
        <v>0</v>
      </c>
      <c r="I53" s="104"/>
      <c r="J53" s="52">
        <f t="shared" si="5"/>
        <v>0</v>
      </c>
      <c r="K53" s="53">
        <f t="shared" si="6"/>
        <v>0</v>
      </c>
      <c r="L53" s="52">
        <f t="shared" si="7"/>
        <v>0</v>
      </c>
      <c r="M53" s="159"/>
    </row>
    <row r="54" spans="1:13" ht="15.5">
      <c r="A54" s="62" t="s">
        <v>1770</v>
      </c>
      <c r="B54" s="54" t="s">
        <v>427</v>
      </c>
      <c r="C54" s="54" t="s">
        <v>403</v>
      </c>
      <c r="D54" s="54">
        <v>1</v>
      </c>
      <c r="E54" s="54" t="s">
        <v>12</v>
      </c>
      <c r="F54" s="101"/>
      <c r="G54" s="70"/>
      <c r="H54" s="52">
        <f t="shared" si="4"/>
        <v>0</v>
      </c>
      <c r="I54" s="102"/>
      <c r="J54" s="52">
        <f t="shared" si="5"/>
        <v>0</v>
      </c>
      <c r="K54" s="53">
        <f t="shared" si="6"/>
        <v>0</v>
      </c>
      <c r="L54" s="52">
        <f t="shared" si="7"/>
        <v>0</v>
      </c>
      <c r="M54" s="159"/>
    </row>
    <row r="55" spans="1:13" ht="15.5">
      <c r="A55" s="62" t="s">
        <v>1771</v>
      </c>
      <c r="B55" s="54" t="s">
        <v>427</v>
      </c>
      <c r="C55" s="54" t="s">
        <v>428</v>
      </c>
      <c r="D55" s="54">
        <v>1</v>
      </c>
      <c r="E55" s="54" t="s">
        <v>12</v>
      </c>
      <c r="F55" s="103"/>
      <c r="G55" s="67"/>
      <c r="H55" s="52">
        <f t="shared" si="4"/>
        <v>0</v>
      </c>
      <c r="I55" s="104"/>
      <c r="J55" s="52">
        <f t="shared" si="5"/>
        <v>0</v>
      </c>
      <c r="K55" s="53">
        <f t="shared" si="6"/>
        <v>0</v>
      </c>
      <c r="L55" s="52">
        <f t="shared" si="7"/>
        <v>0</v>
      </c>
      <c r="M55" s="159"/>
    </row>
    <row r="56" spans="1:13" ht="15.5">
      <c r="A56" s="62" t="s">
        <v>1772</v>
      </c>
      <c r="B56" s="54" t="s">
        <v>427</v>
      </c>
      <c r="C56" s="54" t="s">
        <v>429</v>
      </c>
      <c r="D56" s="54">
        <v>1</v>
      </c>
      <c r="E56" s="54" t="s">
        <v>12</v>
      </c>
      <c r="F56" s="101"/>
      <c r="G56" s="70"/>
      <c r="H56" s="52">
        <f t="shared" si="4"/>
        <v>0</v>
      </c>
      <c r="I56" s="102"/>
      <c r="J56" s="52">
        <f t="shared" si="5"/>
        <v>0</v>
      </c>
      <c r="K56" s="53">
        <f t="shared" si="6"/>
        <v>0</v>
      </c>
      <c r="L56" s="52">
        <f t="shared" si="7"/>
        <v>0</v>
      </c>
      <c r="M56" s="159"/>
    </row>
    <row r="57" spans="1:13" ht="15.5">
      <c r="A57" s="62" t="s">
        <v>1773</v>
      </c>
      <c r="B57" s="54" t="s">
        <v>427</v>
      </c>
      <c r="C57" s="54" t="s">
        <v>430</v>
      </c>
      <c r="D57" s="54">
        <v>1</v>
      </c>
      <c r="E57" s="54" t="s">
        <v>12</v>
      </c>
      <c r="F57" s="103"/>
      <c r="G57" s="67"/>
      <c r="H57" s="52">
        <f t="shared" si="4"/>
        <v>0</v>
      </c>
      <c r="I57" s="104"/>
      <c r="J57" s="52">
        <f t="shared" si="5"/>
        <v>0</v>
      </c>
      <c r="K57" s="53">
        <f t="shared" si="6"/>
        <v>0</v>
      </c>
      <c r="L57" s="52">
        <f t="shared" si="7"/>
        <v>0</v>
      </c>
      <c r="M57" s="159"/>
    </row>
    <row r="58" spans="1:13" ht="15.5">
      <c r="A58" s="62" t="s">
        <v>1774</v>
      </c>
      <c r="B58" s="54" t="s">
        <v>427</v>
      </c>
      <c r="C58" s="54" t="s">
        <v>431</v>
      </c>
      <c r="D58" s="54">
        <v>1</v>
      </c>
      <c r="E58" s="54" t="s">
        <v>12</v>
      </c>
      <c r="F58" s="101"/>
      <c r="G58" s="70"/>
      <c r="H58" s="52">
        <f t="shared" si="4"/>
        <v>0</v>
      </c>
      <c r="I58" s="102"/>
      <c r="J58" s="52">
        <f t="shared" si="5"/>
        <v>0</v>
      </c>
      <c r="K58" s="53">
        <f t="shared" si="6"/>
        <v>0</v>
      </c>
      <c r="L58" s="52">
        <f t="shared" si="7"/>
        <v>0</v>
      </c>
      <c r="M58" s="159"/>
    </row>
    <row r="59" spans="1:13" ht="15.5">
      <c r="A59" s="62" t="s">
        <v>1775</v>
      </c>
      <c r="B59" s="54" t="s">
        <v>427</v>
      </c>
      <c r="C59" s="54" t="s">
        <v>413</v>
      </c>
      <c r="D59" s="54">
        <v>1</v>
      </c>
      <c r="E59" s="54" t="s">
        <v>12</v>
      </c>
      <c r="F59" s="103"/>
      <c r="G59" s="67"/>
      <c r="H59" s="52">
        <f t="shared" si="4"/>
        <v>0</v>
      </c>
      <c r="I59" s="104"/>
      <c r="J59" s="52">
        <f t="shared" si="5"/>
        <v>0</v>
      </c>
      <c r="K59" s="53">
        <f t="shared" si="6"/>
        <v>0</v>
      </c>
      <c r="L59" s="52">
        <f t="shared" si="7"/>
        <v>0</v>
      </c>
      <c r="M59" s="159"/>
    </row>
    <row r="60" spans="1:13" ht="15.5">
      <c r="A60" s="62" t="s">
        <v>1776</v>
      </c>
      <c r="B60" s="54" t="s">
        <v>427</v>
      </c>
      <c r="C60" s="54" t="s">
        <v>415</v>
      </c>
      <c r="D60" s="54">
        <v>1</v>
      </c>
      <c r="E60" s="54" t="s">
        <v>12</v>
      </c>
      <c r="F60" s="101"/>
      <c r="G60" s="70"/>
      <c r="H60" s="52">
        <f t="shared" si="4"/>
        <v>0</v>
      </c>
      <c r="I60" s="102"/>
      <c r="J60" s="52">
        <f t="shared" si="5"/>
        <v>0</v>
      </c>
      <c r="K60" s="53">
        <f t="shared" si="6"/>
        <v>0</v>
      </c>
      <c r="L60" s="52">
        <f t="shared" si="7"/>
        <v>0</v>
      </c>
      <c r="M60" s="159"/>
    </row>
    <row r="61" spans="1:13" ht="15.5">
      <c r="A61" s="62" t="s">
        <v>1777</v>
      </c>
      <c r="B61" s="54" t="s">
        <v>427</v>
      </c>
      <c r="C61" s="54" t="s">
        <v>417</v>
      </c>
      <c r="D61" s="54">
        <v>1</v>
      </c>
      <c r="E61" s="54" t="s">
        <v>12</v>
      </c>
      <c r="F61" s="103"/>
      <c r="G61" s="67"/>
      <c r="H61" s="52">
        <f t="shared" si="4"/>
        <v>0</v>
      </c>
      <c r="I61" s="104"/>
      <c r="J61" s="52">
        <f t="shared" si="5"/>
        <v>0</v>
      </c>
      <c r="K61" s="53">
        <f t="shared" si="6"/>
        <v>0</v>
      </c>
      <c r="L61" s="52">
        <f t="shared" si="7"/>
        <v>0</v>
      </c>
      <c r="M61" s="159"/>
    </row>
    <row r="62" spans="1:13" ht="15.5">
      <c r="A62" s="62" t="s">
        <v>1778</v>
      </c>
      <c r="B62" s="54" t="s">
        <v>427</v>
      </c>
      <c r="C62" s="54" t="s">
        <v>419</v>
      </c>
      <c r="D62" s="54">
        <v>1</v>
      </c>
      <c r="E62" s="54" t="s">
        <v>12</v>
      </c>
      <c r="F62" s="101"/>
      <c r="G62" s="70"/>
      <c r="H62" s="52">
        <f t="shared" si="4"/>
        <v>0</v>
      </c>
      <c r="I62" s="102"/>
      <c r="J62" s="52">
        <f t="shared" si="5"/>
        <v>0</v>
      </c>
      <c r="K62" s="53">
        <f t="shared" si="6"/>
        <v>0</v>
      </c>
      <c r="L62" s="52">
        <f t="shared" si="7"/>
        <v>0</v>
      </c>
      <c r="M62" s="159"/>
    </row>
    <row r="63" spans="1:13" ht="15.5">
      <c r="A63" s="62" t="s">
        <v>1779</v>
      </c>
      <c r="B63" s="54" t="s">
        <v>432</v>
      </c>
      <c r="C63" s="54" t="s">
        <v>219</v>
      </c>
      <c r="D63" s="54">
        <v>1</v>
      </c>
      <c r="E63" s="54" t="s">
        <v>12</v>
      </c>
      <c r="F63" s="103"/>
      <c r="G63" s="67"/>
      <c r="H63" s="52">
        <f t="shared" si="4"/>
        <v>0</v>
      </c>
      <c r="I63" s="104"/>
      <c r="J63" s="52">
        <f t="shared" si="5"/>
        <v>0</v>
      </c>
      <c r="K63" s="53">
        <f t="shared" si="6"/>
        <v>0</v>
      </c>
      <c r="L63" s="52">
        <f t="shared" si="7"/>
        <v>0</v>
      </c>
      <c r="M63" s="159"/>
    </row>
    <row r="64" spans="1:13" ht="15.5">
      <c r="A64" s="62" t="s">
        <v>1780</v>
      </c>
      <c r="B64" s="54" t="s">
        <v>432</v>
      </c>
      <c r="C64" s="54" t="s">
        <v>220</v>
      </c>
      <c r="D64" s="54">
        <v>1</v>
      </c>
      <c r="E64" s="54" t="s">
        <v>12</v>
      </c>
      <c r="F64" s="101"/>
      <c r="G64" s="70"/>
      <c r="H64" s="52">
        <f t="shared" si="4"/>
        <v>0</v>
      </c>
      <c r="I64" s="102"/>
      <c r="J64" s="52">
        <f t="shared" si="5"/>
        <v>0</v>
      </c>
      <c r="K64" s="53">
        <f t="shared" si="6"/>
        <v>0</v>
      </c>
      <c r="L64" s="52">
        <f t="shared" si="7"/>
        <v>0</v>
      </c>
      <c r="M64" s="159"/>
    </row>
    <row r="65" spans="1:13" ht="15.5">
      <c r="A65" s="85"/>
      <c r="B65" s="63" t="s">
        <v>1125</v>
      </c>
      <c r="C65" s="55"/>
      <c r="D65" s="55"/>
      <c r="E65" s="55"/>
      <c r="F65" s="157"/>
      <c r="G65" s="55"/>
      <c r="H65" s="55"/>
      <c r="I65" s="55"/>
      <c r="J65" s="55"/>
      <c r="K65" s="55"/>
      <c r="L65" s="55"/>
      <c r="M65" s="134"/>
    </row>
    <row r="66" spans="1:13" ht="15.5">
      <c r="A66" s="62" t="s">
        <v>1781</v>
      </c>
      <c r="B66" s="86" t="s">
        <v>391</v>
      </c>
      <c r="C66" s="54" t="s">
        <v>390</v>
      </c>
      <c r="D66" s="54">
        <v>1</v>
      </c>
      <c r="E66" s="54" t="s">
        <v>12</v>
      </c>
      <c r="F66" s="101"/>
      <c r="G66" s="70"/>
      <c r="H66" s="52">
        <f>G66*1.2</f>
        <v>0</v>
      </c>
      <c r="I66" s="102"/>
      <c r="J66" s="52">
        <f>I66*1.2</f>
        <v>0</v>
      </c>
      <c r="K66" s="53">
        <f t="shared" ref="K66:K73" si="8">SUM(I66,G66)</f>
        <v>0</v>
      </c>
      <c r="L66" s="52">
        <f t="shared" ref="L66:L73" si="9">SUM(H66,J66)</f>
        <v>0</v>
      </c>
      <c r="M66" s="159"/>
    </row>
    <row r="67" spans="1:13" ht="31">
      <c r="A67" s="62" t="s">
        <v>1782</v>
      </c>
      <c r="B67" s="86" t="s">
        <v>389</v>
      </c>
      <c r="C67" s="54" t="s">
        <v>392</v>
      </c>
      <c r="D67" s="54">
        <v>1</v>
      </c>
      <c r="E67" s="54" t="s">
        <v>12</v>
      </c>
      <c r="F67" s="101"/>
      <c r="G67" s="70"/>
      <c r="H67" s="52">
        <f t="shared" ref="H67:H75" si="10">G67*1.2</f>
        <v>0</v>
      </c>
      <c r="I67" s="102"/>
      <c r="J67" s="52">
        <f t="shared" ref="J67:J75" si="11">I67*1.2</f>
        <v>0</v>
      </c>
      <c r="K67" s="53">
        <f t="shared" si="8"/>
        <v>0</v>
      </c>
      <c r="L67" s="52">
        <f t="shared" si="9"/>
        <v>0</v>
      </c>
      <c r="M67" s="159"/>
    </row>
    <row r="68" spans="1:13" ht="31">
      <c r="A68" s="62" t="s">
        <v>1783</v>
      </c>
      <c r="B68" s="86" t="s">
        <v>389</v>
      </c>
      <c r="C68" s="54" t="s">
        <v>191</v>
      </c>
      <c r="D68" s="54">
        <v>1</v>
      </c>
      <c r="E68" s="54" t="s">
        <v>12</v>
      </c>
      <c r="F68" s="103"/>
      <c r="G68" s="67"/>
      <c r="H68" s="52">
        <f t="shared" si="10"/>
        <v>0</v>
      </c>
      <c r="I68" s="104"/>
      <c r="J68" s="52">
        <f t="shared" si="11"/>
        <v>0</v>
      </c>
      <c r="K68" s="53">
        <f t="shared" si="8"/>
        <v>0</v>
      </c>
      <c r="L68" s="52">
        <f t="shared" si="9"/>
        <v>0</v>
      </c>
      <c r="M68" s="159"/>
    </row>
    <row r="69" spans="1:13" ht="31">
      <c r="A69" s="62" t="s">
        <v>1784</v>
      </c>
      <c r="B69" s="86" t="s">
        <v>389</v>
      </c>
      <c r="C69" s="54" t="s">
        <v>189</v>
      </c>
      <c r="D69" s="54">
        <v>1</v>
      </c>
      <c r="E69" s="54" t="s">
        <v>12</v>
      </c>
      <c r="F69" s="101"/>
      <c r="G69" s="70"/>
      <c r="H69" s="52">
        <f t="shared" si="10"/>
        <v>0</v>
      </c>
      <c r="I69" s="102"/>
      <c r="J69" s="52">
        <f t="shared" si="11"/>
        <v>0</v>
      </c>
      <c r="K69" s="53">
        <f t="shared" si="8"/>
        <v>0</v>
      </c>
      <c r="L69" s="52">
        <f t="shared" si="9"/>
        <v>0</v>
      </c>
      <c r="M69" s="159"/>
    </row>
    <row r="70" spans="1:13" ht="31">
      <c r="A70" s="62" t="s">
        <v>1785</v>
      </c>
      <c r="B70" s="86" t="s">
        <v>389</v>
      </c>
      <c r="C70" s="54" t="s">
        <v>194</v>
      </c>
      <c r="D70" s="54">
        <v>1</v>
      </c>
      <c r="E70" s="54" t="s">
        <v>12</v>
      </c>
      <c r="F70" s="103"/>
      <c r="G70" s="67"/>
      <c r="H70" s="52">
        <f t="shared" si="10"/>
        <v>0</v>
      </c>
      <c r="I70" s="104"/>
      <c r="J70" s="52">
        <f t="shared" si="11"/>
        <v>0</v>
      </c>
      <c r="K70" s="53">
        <f t="shared" si="8"/>
        <v>0</v>
      </c>
      <c r="L70" s="52">
        <f t="shared" si="9"/>
        <v>0</v>
      </c>
      <c r="M70" s="159"/>
    </row>
    <row r="71" spans="1:13" ht="31">
      <c r="A71" s="62" t="s">
        <v>1786</v>
      </c>
      <c r="B71" s="86" t="s">
        <v>389</v>
      </c>
      <c r="C71" s="54" t="s">
        <v>392</v>
      </c>
      <c r="D71" s="54">
        <v>1</v>
      </c>
      <c r="E71" s="54" t="s">
        <v>12</v>
      </c>
      <c r="F71" s="101"/>
      <c r="G71" s="70"/>
      <c r="H71" s="52">
        <f t="shared" si="10"/>
        <v>0</v>
      </c>
      <c r="I71" s="102"/>
      <c r="J71" s="52">
        <f t="shared" si="11"/>
        <v>0</v>
      </c>
      <c r="K71" s="53">
        <f t="shared" si="8"/>
        <v>0</v>
      </c>
      <c r="L71" s="52">
        <f t="shared" si="9"/>
        <v>0</v>
      </c>
      <c r="M71" s="159"/>
    </row>
    <row r="72" spans="1:13" ht="31">
      <c r="A72" s="62" t="s">
        <v>1787</v>
      </c>
      <c r="B72" s="86" t="s">
        <v>389</v>
      </c>
      <c r="C72" s="54" t="s">
        <v>464</v>
      </c>
      <c r="D72" s="54">
        <v>1</v>
      </c>
      <c r="E72" s="54" t="s">
        <v>12</v>
      </c>
      <c r="F72" s="103"/>
      <c r="G72" s="67"/>
      <c r="H72" s="52">
        <f t="shared" si="10"/>
        <v>0</v>
      </c>
      <c r="I72" s="104"/>
      <c r="J72" s="52">
        <f t="shared" si="11"/>
        <v>0</v>
      </c>
      <c r="K72" s="53">
        <f t="shared" si="8"/>
        <v>0</v>
      </c>
      <c r="L72" s="52">
        <f t="shared" si="9"/>
        <v>0</v>
      </c>
      <c r="M72" s="159"/>
    </row>
    <row r="73" spans="1:13" ht="15.5">
      <c r="A73" s="62" t="s">
        <v>1788</v>
      </c>
      <c r="B73" s="54" t="s">
        <v>466</v>
      </c>
      <c r="C73" s="54" t="s">
        <v>465</v>
      </c>
      <c r="D73" s="54">
        <v>1</v>
      </c>
      <c r="E73" s="54" t="s">
        <v>12</v>
      </c>
      <c r="F73" s="101"/>
      <c r="G73" s="70"/>
      <c r="H73" s="52">
        <f t="shared" si="10"/>
        <v>0</v>
      </c>
      <c r="I73" s="102"/>
      <c r="J73" s="52">
        <f t="shared" si="11"/>
        <v>0</v>
      </c>
      <c r="K73" s="53">
        <f t="shared" si="8"/>
        <v>0</v>
      </c>
      <c r="L73" s="52">
        <f t="shared" si="9"/>
        <v>0</v>
      </c>
      <c r="M73" s="159"/>
    </row>
    <row r="74" spans="1:13" ht="15.5">
      <c r="A74" s="85"/>
      <c r="B74" s="55" t="s">
        <v>1124</v>
      </c>
      <c r="C74" s="55"/>
      <c r="D74" s="55"/>
      <c r="E74" s="55"/>
      <c r="F74" s="157"/>
      <c r="G74" s="55"/>
      <c r="H74" s="55"/>
      <c r="I74" s="55"/>
      <c r="J74" s="55"/>
      <c r="K74" s="55"/>
      <c r="L74" s="55"/>
      <c r="M74" s="134"/>
    </row>
    <row r="75" spans="1:13" ht="15.5">
      <c r="A75" s="62" t="s">
        <v>1789</v>
      </c>
      <c r="B75" s="54" t="s">
        <v>435</v>
      </c>
      <c r="C75" s="54" t="s">
        <v>436</v>
      </c>
      <c r="D75" s="54">
        <v>1</v>
      </c>
      <c r="E75" s="54" t="s">
        <v>12</v>
      </c>
      <c r="F75" s="103"/>
      <c r="G75" s="67"/>
      <c r="H75" s="52">
        <f t="shared" si="10"/>
        <v>0</v>
      </c>
      <c r="I75" s="104"/>
      <c r="J75" s="52">
        <f t="shared" si="11"/>
        <v>0</v>
      </c>
      <c r="K75" s="53">
        <f t="shared" ref="K75" si="12">SUM(I75,G75)</f>
        <v>0</v>
      </c>
      <c r="L75" s="52">
        <f t="shared" ref="L75" si="13">SUM(H75,J75)</f>
        <v>0</v>
      </c>
      <c r="M75" s="105"/>
    </row>
  </sheetData>
  <mergeCells count="11">
    <mergeCell ref="G13:I13"/>
    <mergeCell ref="K13:M13"/>
    <mergeCell ref="A1:M1"/>
    <mergeCell ref="G3:H3"/>
    <mergeCell ref="G4:H4"/>
    <mergeCell ref="G5:H5"/>
    <mergeCell ref="G6:H6"/>
    <mergeCell ref="F7:J7"/>
    <mergeCell ref="A9:M9"/>
    <mergeCell ref="A10:L10"/>
    <mergeCell ref="A11:M11"/>
  </mergeCells>
  <conditionalFormatting sqref="A1">
    <cfRule type="containsText" dxfId="11" priority="4" stopIfTrue="1" operator="containsText" text="PAS DE DAI">
      <formula>NOT(ISERROR(SEARCH("PAS DE DAI",A1)))</formula>
    </cfRule>
  </conditionalFormatting>
  <conditionalFormatting sqref="A6:E6">
    <cfRule type="containsText" dxfId="10" priority="3" stopIfTrue="1" operator="containsText" text="PAS DE DAI">
      <formula>NOT(ISERROR(SEARCH("PAS DE DAI",A6)))</formula>
    </cfRule>
  </conditionalFormatting>
  <conditionalFormatting sqref="F3:F6">
    <cfRule type="containsText" dxfId="9" priority="2" stopIfTrue="1" operator="containsText" text="PAS DE DAI">
      <formula>NOT(ISERROR(SEARCH("PAS DE DAI",F3)))</formula>
    </cfRule>
  </conditionalFormatting>
  <conditionalFormatting sqref="F7">
    <cfRule type="containsText" dxfId="8" priority="1" stopIfTrue="1" operator="containsText" text="PAS DE DAI">
      <formula>NOT(ISERROR(SEARCH("PAS DE DAI",#REF!)))</formula>
    </cfRule>
  </conditionalFormatting>
  <pageMargins left="0.7" right="0.7" top="0.75" bottom="0.75" header="0.3" footer="0.3"/>
  <pageSetup paperSize="9" scale="1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6"/>
  <sheetViews>
    <sheetView view="pageBreakPreview" topLeftCell="F2" zoomScale="70" zoomScaleNormal="85" zoomScaleSheetLayoutView="70"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27" customWidth="1"/>
    <col min="7" max="8" width="40.7265625" customWidth="1"/>
    <col min="9" max="11" width="20.7265625" customWidth="1"/>
    <col min="12" max="12" width="25.90625" bestFit="1" customWidth="1"/>
    <col min="13" max="13" width="60.7265625" customWidth="1"/>
  </cols>
  <sheetData>
    <row r="1" spans="1:15" ht="38.5" hidden="1" customHeight="1" thickBot="1">
      <c r="A1" s="247" t="s">
        <v>638</v>
      </c>
      <c r="B1" s="248"/>
      <c r="C1" s="248"/>
      <c r="D1" s="248"/>
      <c r="E1" s="248"/>
      <c r="F1" s="248"/>
      <c r="G1" s="248"/>
      <c r="H1" s="248"/>
      <c r="I1" s="248"/>
      <c r="J1" s="248"/>
      <c r="K1" s="248"/>
      <c r="L1" s="248"/>
      <c r="M1" s="248"/>
      <c r="N1" s="248"/>
      <c r="O1" s="30"/>
    </row>
    <row r="2" spans="1:15" ht="15" customHeight="1">
      <c r="A2" s="234" t="s">
        <v>1150</v>
      </c>
      <c r="B2" s="235"/>
      <c r="C2" s="235"/>
      <c r="D2" s="235"/>
      <c r="E2" s="235"/>
      <c r="F2" s="236"/>
      <c r="G2" s="236"/>
      <c r="H2" s="236"/>
      <c r="I2" s="236"/>
      <c r="J2" s="236"/>
      <c r="K2" s="236"/>
      <c r="L2" s="236"/>
      <c r="M2" s="236"/>
    </row>
    <row r="3" spans="1:15">
      <c r="D3" s="142"/>
      <c r="E3" s="142"/>
      <c r="N3" s="31"/>
    </row>
    <row r="4" spans="1:15" ht="18">
      <c r="D4" s="142"/>
      <c r="E4" s="142"/>
      <c r="F4" s="141" t="s">
        <v>1132</v>
      </c>
      <c r="G4" s="237" t="s">
        <v>1137</v>
      </c>
      <c r="H4" s="236"/>
      <c r="N4" s="31"/>
    </row>
    <row r="5" spans="1:15" ht="18.5" thickBot="1">
      <c r="D5" s="142"/>
      <c r="E5" s="142"/>
      <c r="F5" s="141" t="s">
        <v>1909</v>
      </c>
      <c r="G5" s="237" t="s">
        <v>1133</v>
      </c>
      <c r="H5" s="236"/>
      <c r="N5" s="31"/>
    </row>
    <row r="6" spans="1:15" ht="36.5" thickBot="1">
      <c r="D6" s="142"/>
      <c r="E6" s="142"/>
      <c r="F6" s="145" t="s">
        <v>1135</v>
      </c>
      <c r="G6" s="238"/>
      <c r="H6" s="239"/>
      <c r="M6" s="4" t="s">
        <v>0</v>
      </c>
      <c r="N6" s="31"/>
    </row>
    <row r="7" spans="1:15" ht="18">
      <c r="A7" s="143"/>
      <c r="B7" s="143"/>
      <c r="C7" s="143"/>
      <c r="D7" s="144"/>
      <c r="E7" s="140"/>
      <c r="F7" s="141" t="s">
        <v>1134</v>
      </c>
      <c r="G7" s="240"/>
      <c r="H7" s="239"/>
      <c r="L7" s="225" t="s">
        <v>1914</v>
      </c>
      <c r="M7" s="226">
        <f>COUNT(I17:I106)/100</f>
        <v>0</v>
      </c>
      <c r="N7" s="31"/>
    </row>
    <row r="8" spans="1:15" ht="23">
      <c r="D8" s="179"/>
      <c r="F8" s="233" t="s">
        <v>1148</v>
      </c>
      <c r="G8" s="233"/>
      <c r="H8" s="233"/>
      <c r="I8" s="233"/>
      <c r="J8" s="233"/>
      <c r="N8" s="39"/>
    </row>
    <row r="9" spans="1:15">
      <c r="D9" s="179"/>
      <c r="N9" s="31"/>
    </row>
    <row r="10" spans="1:15" ht="18">
      <c r="A10" s="241" t="s">
        <v>1149</v>
      </c>
      <c r="B10" s="241"/>
      <c r="C10" s="241"/>
      <c r="D10" s="241"/>
      <c r="E10" s="241"/>
      <c r="F10" s="241"/>
      <c r="G10" s="241"/>
      <c r="H10" s="241"/>
      <c r="I10" s="241"/>
      <c r="J10" s="241"/>
      <c r="K10" s="241"/>
      <c r="L10" s="241"/>
      <c r="M10" s="241"/>
      <c r="N10" s="38"/>
    </row>
    <row r="11" spans="1:15" ht="15">
      <c r="A11" s="231" t="s">
        <v>1</v>
      </c>
      <c r="B11" s="231"/>
      <c r="C11" s="231"/>
      <c r="D11" s="231"/>
      <c r="E11" s="231"/>
      <c r="F11" s="231"/>
      <c r="G11" s="231"/>
      <c r="H11" s="231"/>
      <c r="I11" s="231"/>
      <c r="J11" s="231"/>
      <c r="K11" s="231"/>
      <c r="L11" s="231"/>
      <c r="M11" s="180"/>
      <c r="N11" s="31"/>
    </row>
    <row r="12" spans="1:15" ht="15">
      <c r="A12" s="231" t="s">
        <v>1136</v>
      </c>
      <c r="B12" s="231"/>
      <c r="C12" s="231"/>
      <c r="D12" s="231"/>
      <c r="E12" s="231"/>
      <c r="F12" s="231"/>
      <c r="G12" s="231"/>
      <c r="H12" s="231"/>
      <c r="I12" s="231"/>
      <c r="J12" s="231"/>
      <c r="K12" s="231"/>
      <c r="L12" s="231"/>
      <c r="M12" s="232"/>
    </row>
    <row r="13" spans="1:15" ht="15.5" thickBot="1">
      <c r="A13" s="138"/>
      <c r="B13" s="138"/>
      <c r="C13" s="138"/>
      <c r="D13" s="138"/>
      <c r="E13" s="138"/>
      <c r="F13" s="138"/>
      <c r="G13" s="138"/>
      <c r="H13" s="138"/>
      <c r="I13" s="138"/>
      <c r="J13" s="138"/>
      <c r="K13" s="138"/>
      <c r="L13" s="138"/>
      <c r="M13" s="139"/>
    </row>
    <row r="14" spans="1:15" ht="40.5" thickBot="1">
      <c r="A14" s="45" t="s">
        <v>1790</v>
      </c>
      <c r="B14" s="81" t="s">
        <v>1147</v>
      </c>
      <c r="C14" s="36"/>
      <c r="D14" s="149"/>
      <c r="E14" s="34"/>
      <c r="F14" s="34"/>
      <c r="G14" s="34"/>
      <c r="H14" s="35"/>
      <c r="I14" s="246"/>
      <c r="J14" s="246"/>
      <c r="K14" s="246"/>
      <c r="L14" s="34"/>
      <c r="M14" s="150"/>
    </row>
    <row r="15" spans="1:15" ht="135" customHeight="1" thickBot="1">
      <c r="A15" s="45" t="s">
        <v>222</v>
      </c>
      <c r="B15" s="42" t="s">
        <v>639</v>
      </c>
      <c r="C15" s="82" t="s">
        <v>541</v>
      </c>
      <c r="D15" s="77" t="s">
        <v>223</v>
      </c>
      <c r="E15" s="77" t="s">
        <v>224</v>
      </c>
      <c r="F15" s="78" t="s">
        <v>1078</v>
      </c>
      <c r="G15" s="58" t="s">
        <v>1130</v>
      </c>
      <c r="H15" s="58" t="s">
        <v>1131</v>
      </c>
      <c r="I15" s="79" t="s">
        <v>225</v>
      </c>
      <c r="J15" s="79" t="s">
        <v>226</v>
      </c>
      <c r="K15" s="43" t="s">
        <v>636</v>
      </c>
      <c r="L15" s="43" t="s">
        <v>637</v>
      </c>
      <c r="M15" s="80" t="s">
        <v>228</v>
      </c>
    </row>
    <row r="16" spans="1:15" ht="15.5">
      <c r="A16" s="87"/>
      <c r="B16" s="88" t="s">
        <v>9</v>
      </c>
      <c r="C16" s="88"/>
      <c r="D16" s="89"/>
      <c r="E16" s="89"/>
      <c r="F16" s="90"/>
      <c r="G16" s="91"/>
      <c r="H16" s="92"/>
      <c r="I16" s="92"/>
      <c r="J16" s="25"/>
      <c r="K16" s="91"/>
      <c r="L16" s="92"/>
      <c r="M16" s="92"/>
    </row>
    <row r="17" spans="1:13" ht="15.5">
      <c r="A17" s="220" t="s">
        <v>1791</v>
      </c>
      <c r="B17" s="221" t="s">
        <v>542</v>
      </c>
      <c r="C17" s="221"/>
      <c r="D17" s="221">
        <v>1</v>
      </c>
      <c r="E17" s="221" t="s">
        <v>224</v>
      </c>
      <c r="F17" s="190"/>
      <c r="G17" s="70"/>
      <c r="H17" s="52">
        <f t="shared" ref="H17:H19" si="0">G17*1.2</f>
        <v>0</v>
      </c>
      <c r="I17" s="191"/>
      <c r="J17" s="52">
        <f t="shared" ref="J17:J19" si="1">I17*1.2</f>
        <v>0</v>
      </c>
      <c r="K17" s="53">
        <f t="shared" ref="K17:K19" si="2">SUM(I17,G17)</f>
        <v>0</v>
      </c>
      <c r="L17" s="52">
        <f t="shared" ref="L17:L19" si="3">SUM(H17,J17)</f>
        <v>0</v>
      </c>
      <c r="M17" s="222"/>
    </row>
    <row r="18" spans="1:13" ht="15.5">
      <c r="A18" s="220" t="s">
        <v>1792</v>
      </c>
      <c r="B18" s="221" t="s">
        <v>543</v>
      </c>
      <c r="C18" s="221"/>
      <c r="D18" s="221">
        <v>1</v>
      </c>
      <c r="E18" s="221" t="s">
        <v>224</v>
      </c>
      <c r="F18" s="192"/>
      <c r="G18" s="67"/>
      <c r="H18" s="52">
        <f t="shared" si="0"/>
        <v>0</v>
      </c>
      <c r="I18" s="193"/>
      <c r="J18" s="52">
        <f t="shared" si="1"/>
        <v>0</v>
      </c>
      <c r="K18" s="53">
        <f t="shared" si="2"/>
        <v>0</v>
      </c>
      <c r="L18" s="52">
        <f t="shared" si="3"/>
        <v>0</v>
      </c>
      <c r="M18" s="222"/>
    </row>
    <row r="19" spans="1:13" ht="15.5">
      <c r="A19" s="220" t="s">
        <v>1793</v>
      </c>
      <c r="B19" s="221" t="s">
        <v>544</v>
      </c>
      <c r="C19" s="221"/>
      <c r="D19" s="221">
        <v>1</v>
      </c>
      <c r="E19" s="221" t="s">
        <v>224</v>
      </c>
      <c r="F19" s="190"/>
      <c r="G19" s="70"/>
      <c r="H19" s="52">
        <f t="shared" si="0"/>
        <v>0</v>
      </c>
      <c r="I19" s="191"/>
      <c r="J19" s="52">
        <f t="shared" si="1"/>
        <v>0</v>
      </c>
      <c r="K19" s="53">
        <f t="shared" si="2"/>
        <v>0</v>
      </c>
      <c r="L19" s="52">
        <f t="shared" si="3"/>
        <v>0</v>
      </c>
      <c r="M19" s="222"/>
    </row>
    <row r="20" spans="1:13" ht="15.5">
      <c r="A20" s="195"/>
      <c r="B20" s="196" t="s">
        <v>545</v>
      </c>
      <c r="C20" s="196"/>
      <c r="D20" s="196"/>
      <c r="E20" s="196"/>
      <c r="F20" s="197"/>
      <c r="G20" s="183"/>
      <c r="H20" s="183"/>
      <c r="I20" s="183"/>
      <c r="J20" s="198"/>
      <c r="K20" s="183"/>
      <c r="L20" s="183"/>
      <c r="M20" s="183"/>
    </row>
    <row r="21" spans="1:13" ht="15.5">
      <c r="A21" s="220" t="s">
        <v>1794</v>
      </c>
      <c r="B21" s="221" t="s">
        <v>548</v>
      </c>
      <c r="C21" s="221"/>
      <c r="D21" s="221">
        <v>1</v>
      </c>
      <c r="E21" s="221" t="s">
        <v>224</v>
      </c>
      <c r="F21" s="190"/>
      <c r="G21" s="70"/>
      <c r="H21" s="52">
        <f>G21*1.2</f>
        <v>0</v>
      </c>
      <c r="I21" s="191"/>
      <c r="J21" s="52">
        <f>I21*1.2</f>
        <v>0</v>
      </c>
      <c r="K21" s="53">
        <f>SUM(I21,G21)</f>
        <v>0</v>
      </c>
      <c r="L21" s="52">
        <f>SUM(H21,J21)</f>
        <v>0</v>
      </c>
      <c r="M21" s="222"/>
    </row>
    <row r="22" spans="1:13" ht="15.5">
      <c r="A22" s="220" t="s">
        <v>1795</v>
      </c>
      <c r="B22" s="221" t="s">
        <v>549</v>
      </c>
      <c r="C22" s="221"/>
      <c r="D22" s="221">
        <v>1</v>
      </c>
      <c r="E22" s="221" t="s">
        <v>224</v>
      </c>
      <c r="F22" s="192"/>
      <c r="G22" s="67"/>
      <c r="H22" s="52">
        <f>G22*1.2</f>
        <v>0</v>
      </c>
      <c r="I22" s="193"/>
      <c r="J22" s="52">
        <f>I22*1.2</f>
        <v>0</v>
      </c>
      <c r="K22" s="53">
        <f>SUM(I22,G22)</f>
        <v>0</v>
      </c>
      <c r="L22" s="52">
        <f>SUM(H22,J22)</f>
        <v>0</v>
      </c>
      <c r="M22" s="222"/>
    </row>
    <row r="23" spans="1:13" ht="15.5">
      <c r="A23" s="220" t="s">
        <v>1796</v>
      </c>
      <c r="B23" s="221" t="s">
        <v>546</v>
      </c>
      <c r="C23" s="221"/>
      <c r="D23" s="221">
        <v>1</v>
      </c>
      <c r="E23" s="221" t="s">
        <v>224</v>
      </c>
      <c r="F23" s="190"/>
      <c r="G23" s="70"/>
      <c r="H23" s="52">
        <f t="shared" ref="H23:H58" si="4">G23*1.2</f>
        <v>0</v>
      </c>
      <c r="I23" s="191"/>
      <c r="J23" s="52">
        <f t="shared" ref="J23:J58" si="5">I23*1.2</f>
        <v>0</v>
      </c>
      <c r="K23" s="53">
        <f t="shared" ref="K23:K28" si="6">SUM(I23,G23)</f>
        <v>0</v>
      </c>
      <c r="L23" s="52">
        <f t="shared" ref="L23:L28" si="7">SUM(H23,J23)</f>
        <v>0</v>
      </c>
      <c r="M23" s="222"/>
    </row>
    <row r="24" spans="1:13" ht="15.5">
      <c r="A24" s="220" t="s">
        <v>1797</v>
      </c>
      <c r="B24" s="221" t="s">
        <v>547</v>
      </c>
      <c r="C24" s="221"/>
      <c r="D24" s="221">
        <v>1</v>
      </c>
      <c r="E24" s="221" t="s">
        <v>224</v>
      </c>
      <c r="F24" s="192"/>
      <c r="G24" s="67"/>
      <c r="H24" s="52">
        <f t="shared" si="4"/>
        <v>0</v>
      </c>
      <c r="I24" s="193"/>
      <c r="J24" s="52">
        <f t="shared" si="5"/>
        <v>0</v>
      </c>
      <c r="K24" s="53">
        <f t="shared" si="6"/>
        <v>0</v>
      </c>
      <c r="L24" s="52">
        <f t="shared" si="7"/>
        <v>0</v>
      </c>
      <c r="M24" s="222"/>
    </row>
    <row r="25" spans="1:13" ht="15.5">
      <c r="A25" s="220" t="s">
        <v>1798</v>
      </c>
      <c r="B25" s="221" t="s">
        <v>550</v>
      </c>
      <c r="C25" s="221"/>
      <c r="D25" s="221">
        <v>1</v>
      </c>
      <c r="E25" s="221" t="s">
        <v>224</v>
      </c>
      <c r="F25" s="190"/>
      <c r="G25" s="70"/>
      <c r="H25" s="52">
        <f t="shared" si="4"/>
        <v>0</v>
      </c>
      <c r="I25" s="191"/>
      <c r="J25" s="52">
        <f t="shared" si="5"/>
        <v>0</v>
      </c>
      <c r="K25" s="53">
        <f t="shared" si="6"/>
        <v>0</v>
      </c>
      <c r="L25" s="52">
        <f t="shared" si="7"/>
        <v>0</v>
      </c>
      <c r="M25" s="222"/>
    </row>
    <row r="26" spans="1:13" ht="15.5">
      <c r="A26" s="220" t="s">
        <v>1799</v>
      </c>
      <c r="B26" s="221" t="s">
        <v>551</v>
      </c>
      <c r="C26" s="221"/>
      <c r="D26" s="221">
        <v>1</v>
      </c>
      <c r="E26" s="221" t="s">
        <v>224</v>
      </c>
      <c r="F26" s="192"/>
      <c r="G26" s="67"/>
      <c r="H26" s="52">
        <f t="shared" si="4"/>
        <v>0</v>
      </c>
      <c r="I26" s="193"/>
      <c r="J26" s="52">
        <f t="shared" si="5"/>
        <v>0</v>
      </c>
      <c r="K26" s="53">
        <f t="shared" si="6"/>
        <v>0</v>
      </c>
      <c r="L26" s="52">
        <f t="shared" si="7"/>
        <v>0</v>
      </c>
      <c r="M26" s="222"/>
    </row>
    <row r="27" spans="1:13" ht="15.5">
      <c r="A27" s="220" t="s">
        <v>1800</v>
      </c>
      <c r="B27" s="221" t="s">
        <v>552</v>
      </c>
      <c r="C27" s="221"/>
      <c r="D27" s="221">
        <v>1</v>
      </c>
      <c r="E27" s="221" t="s">
        <v>224</v>
      </c>
      <c r="F27" s="190"/>
      <c r="G27" s="70"/>
      <c r="H27" s="52">
        <f t="shared" si="4"/>
        <v>0</v>
      </c>
      <c r="I27" s="191"/>
      <c r="J27" s="52">
        <f t="shared" si="5"/>
        <v>0</v>
      </c>
      <c r="K27" s="53">
        <f t="shared" si="6"/>
        <v>0</v>
      </c>
      <c r="L27" s="52">
        <f t="shared" si="7"/>
        <v>0</v>
      </c>
      <c r="M27" s="222"/>
    </row>
    <row r="28" spans="1:13" ht="15.5">
      <c r="A28" s="220" t="s">
        <v>1801</v>
      </c>
      <c r="B28" s="221" t="s">
        <v>553</v>
      </c>
      <c r="C28" s="221"/>
      <c r="D28" s="221">
        <v>1</v>
      </c>
      <c r="E28" s="221" t="s">
        <v>224</v>
      </c>
      <c r="F28" s="192"/>
      <c r="G28" s="67"/>
      <c r="H28" s="52">
        <f t="shared" si="4"/>
        <v>0</v>
      </c>
      <c r="I28" s="193"/>
      <c r="J28" s="52">
        <f t="shared" si="5"/>
        <v>0</v>
      </c>
      <c r="K28" s="53">
        <f t="shared" si="6"/>
        <v>0</v>
      </c>
      <c r="L28" s="52">
        <f t="shared" si="7"/>
        <v>0</v>
      </c>
      <c r="M28" s="222"/>
    </row>
    <row r="29" spans="1:13" ht="15.5">
      <c r="A29" s="195"/>
      <c r="B29" s="196" t="s">
        <v>554</v>
      </c>
      <c r="C29" s="196"/>
      <c r="D29" s="196"/>
      <c r="E29" s="196"/>
      <c r="F29" s="197"/>
      <c r="G29" s="183"/>
      <c r="H29" s="183"/>
      <c r="I29" s="183"/>
      <c r="J29" s="198"/>
      <c r="K29" s="183"/>
      <c r="L29" s="183"/>
      <c r="M29" s="183"/>
    </row>
    <row r="30" spans="1:13" ht="15.5">
      <c r="A30" s="220" t="s">
        <v>1802</v>
      </c>
      <c r="B30" s="221" t="s">
        <v>555</v>
      </c>
      <c r="C30" s="221"/>
      <c r="D30" s="221">
        <v>1</v>
      </c>
      <c r="E30" s="221" t="s">
        <v>224</v>
      </c>
      <c r="F30" s="192"/>
      <c r="G30" s="67"/>
      <c r="H30" s="52">
        <f>G30*1.2</f>
        <v>0</v>
      </c>
      <c r="I30" s="193"/>
      <c r="J30" s="52">
        <f>I30*1.2</f>
        <v>0</v>
      </c>
      <c r="K30" s="53">
        <f>SUM(I30,G30)</f>
        <v>0</v>
      </c>
      <c r="L30" s="52">
        <f>SUM(H30,J30)</f>
        <v>0</v>
      </c>
      <c r="M30" s="222"/>
    </row>
    <row r="31" spans="1:13" ht="15.5">
      <c r="A31" s="220" t="s">
        <v>1803</v>
      </c>
      <c r="B31" s="221" t="s">
        <v>556</v>
      </c>
      <c r="C31" s="221"/>
      <c r="D31" s="221">
        <v>1</v>
      </c>
      <c r="E31" s="221" t="s">
        <v>224</v>
      </c>
      <c r="F31" s="190"/>
      <c r="G31" s="70"/>
      <c r="H31" s="52">
        <f>G31*1.2</f>
        <v>0</v>
      </c>
      <c r="I31" s="191"/>
      <c r="J31" s="52">
        <f>I31*1.2</f>
        <v>0</v>
      </c>
      <c r="K31" s="53">
        <f>SUM(I31,G31)</f>
        <v>0</v>
      </c>
      <c r="L31" s="52">
        <f>SUM(H31,J31)</f>
        <v>0</v>
      </c>
      <c r="M31" s="222"/>
    </row>
    <row r="32" spans="1:13" ht="15.5">
      <c r="A32" s="220" t="s">
        <v>1804</v>
      </c>
      <c r="B32" s="221" t="s">
        <v>557</v>
      </c>
      <c r="C32" s="221"/>
      <c r="D32" s="221">
        <v>1</v>
      </c>
      <c r="E32" s="221" t="s">
        <v>224</v>
      </c>
      <c r="F32" s="192"/>
      <c r="G32" s="67"/>
      <c r="H32" s="52">
        <f t="shared" si="4"/>
        <v>0</v>
      </c>
      <c r="I32" s="193"/>
      <c r="J32" s="52">
        <f t="shared" si="5"/>
        <v>0</v>
      </c>
      <c r="K32" s="53">
        <f t="shared" ref="K32:K36" si="8">SUM(I32,G32)</f>
        <v>0</v>
      </c>
      <c r="L32" s="52">
        <f t="shared" ref="L32:L36" si="9">SUM(H32,J32)</f>
        <v>0</v>
      </c>
      <c r="M32" s="222"/>
    </row>
    <row r="33" spans="1:13" ht="15.5">
      <c r="A33" s="220" t="s">
        <v>1805</v>
      </c>
      <c r="B33" s="221" t="s">
        <v>558</v>
      </c>
      <c r="C33" s="221"/>
      <c r="D33" s="221">
        <v>1</v>
      </c>
      <c r="E33" s="221" t="s">
        <v>224</v>
      </c>
      <c r="F33" s="190"/>
      <c r="G33" s="70"/>
      <c r="H33" s="52">
        <f t="shared" si="4"/>
        <v>0</v>
      </c>
      <c r="I33" s="191"/>
      <c r="J33" s="52">
        <f t="shared" si="5"/>
        <v>0</v>
      </c>
      <c r="K33" s="53">
        <f t="shared" si="8"/>
        <v>0</v>
      </c>
      <c r="L33" s="52">
        <f t="shared" si="9"/>
        <v>0</v>
      </c>
      <c r="M33" s="222"/>
    </row>
    <row r="34" spans="1:13" ht="15.5">
      <c r="A34" s="220" t="s">
        <v>1806</v>
      </c>
      <c r="B34" s="221" t="s">
        <v>559</v>
      </c>
      <c r="C34" s="221"/>
      <c r="D34" s="221">
        <v>1</v>
      </c>
      <c r="E34" s="221" t="s">
        <v>224</v>
      </c>
      <c r="F34" s="192"/>
      <c r="G34" s="67"/>
      <c r="H34" s="52">
        <f t="shared" si="4"/>
        <v>0</v>
      </c>
      <c r="I34" s="193"/>
      <c r="J34" s="52">
        <f t="shared" si="5"/>
        <v>0</v>
      </c>
      <c r="K34" s="53">
        <f t="shared" si="8"/>
        <v>0</v>
      </c>
      <c r="L34" s="52">
        <f t="shared" si="9"/>
        <v>0</v>
      </c>
      <c r="M34" s="222"/>
    </row>
    <row r="35" spans="1:13" ht="15.5">
      <c r="A35" s="220" t="s">
        <v>1807</v>
      </c>
      <c r="B35" s="221" t="s">
        <v>560</v>
      </c>
      <c r="C35" s="221"/>
      <c r="D35" s="221">
        <v>1</v>
      </c>
      <c r="E35" s="221" t="s">
        <v>224</v>
      </c>
      <c r="F35" s="190"/>
      <c r="G35" s="70"/>
      <c r="H35" s="52">
        <f t="shared" si="4"/>
        <v>0</v>
      </c>
      <c r="I35" s="191"/>
      <c r="J35" s="52">
        <f t="shared" si="5"/>
        <v>0</v>
      </c>
      <c r="K35" s="53">
        <f t="shared" si="8"/>
        <v>0</v>
      </c>
      <c r="L35" s="52">
        <f t="shared" si="9"/>
        <v>0</v>
      </c>
      <c r="M35" s="222"/>
    </row>
    <row r="36" spans="1:13" ht="15.5">
      <c r="A36" s="220" t="s">
        <v>1808</v>
      </c>
      <c r="B36" s="221" t="s">
        <v>561</v>
      </c>
      <c r="C36" s="221"/>
      <c r="D36" s="221">
        <v>1</v>
      </c>
      <c r="E36" s="221" t="s">
        <v>224</v>
      </c>
      <c r="F36" s="192"/>
      <c r="G36" s="67"/>
      <c r="H36" s="52">
        <f t="shared" si="4"/>
        <v>0</v>
      </c>
      <c r="I36" s="193"/>
      <c r="J36" s="52">
        <f t="shared" si="5"/>
        <v>0</v>
      </c>
      <c r="K36" s="53">
        <f t="shared" si="8"/>
        <v>0</v>
      </c>
      <c r="L36" s="52">
        <f t="shared" si="9"/>
        <v>0</v>
      </c>
      <c r="M36" s="222"/>
    </row>
    <row r="37" spans="1:13" ht="15.5">
      <c r="A37" s="195"/>
      <c r="B37" s="196" t="s">
        <v>95</v>
      </c>
      <c r="C37" s="196"/>
      <c r="D37" s="196"/>
      <c r="E37" s="196"/>
      <c r="F37" s="197"/>
      <c r="G37" s="183"/>
      <c r="H37" s="183"/>
      <c r="I37" s="183"/>
      <c r="J37" s="198"/>
      <c r="K37" s="183"/>
      <c r="L37" s="183"/>
      <c r="M37" s="183"/>
    </row>
    <row r="38" spans="1:13" ht="15.5">
      <c r="A38" s="220" t="s">
        <v>1809</v>
      </c>
      <c r="B38" s="221" t="s">
        <v>562</v>
      </c>
      <c r="C38" s="221"/>
      <c r="D38" s="221">
        <v>1</v>
      </c>
      <c r="E38" s="221" t="s">
        <v>224</v>
      </c>
      <c r="F38" s="192"/>
      <c r="G38" s="67"/>
      <c r="H38" s="52">
        <f>G38*1.2</f>
        <v>0</v>
      </c>
      <c r="I38" s="193"/>
      <c r="J38" s="52">
        <f>I38*1.2</f>
        <v>0</v>
      </c>
      <c r="K38" s="53">
        <f>SUM(I38,G38)</f>
        <v>0</v>
      </c>
      <c r="L38" s="52">
        <f>SUM(H38,J38)</f>
        <v>0</v>
      </c>
      <c r="M38" s="194"/>
    </row>
    <row r="39" spans="1:13" ht="15.5">
      <c r="A39" s="220" t="s">
        <v>1810</v>
      </c>
      <c r="B39" s="221" t="s">
        <v>563</v>
      </c>
      <c r="C39" s="221"/>
      <c r="D39" s="221">
        <v>1</v>
      </c>
      <c r="E39" s="221" t="s">
        <v>224</v>
      </c>
      <c r="F39" s="190"/>
      <c r="G39" s="70"/>
      <c r="H39" s="52">
        <f>G39*1.2</f>
        <v>0</v>
      </c>
      <c r="I39" s="191"/>
      <c r="J39" s="52">
        <f>I39*1.2</f>
        <v>0</v>
      </c>
      <c r="K39" s="53">
        <f>SUM(I39,G39)</f>
        <v>0</v>
      </c>
      <c r="L39" s="52">
        <f>SUM(H39,J39)</f>
        <v>0</v>
      </c>
      <c r="M39" s="222"/>
    </row>
    <row r="40" spans="1:13" ht="15.5">
      <c r="A40" s="220" t="s">
        <v>1811</v>
      </c>
      <c r="B40" s="221" t="s">
        <v>564</v>
      </c>
      <c r="C40" s="221"/>
      <c r="D40" s="221">
        <v>1</v>
      </c>
      <c r="E40" s="221" t="s">
        <v>224</v>
      </c>
      <c r="F40" s="192"/>
      <c r="G40" s="67"/>
      <c r="H40" s="52">
        <f t="shared" si="4"/>
        <v>0</v>
      </c>
      <c r="I40" s="193"/>
      <c r="J40" s="52">
        <f t="shared" si="5"/>
        <v>0</v>
      </c>
      <c r="K40" s="53">
        <f t="shared" ref="K40" si="10">SUM(I40,G40)</f>
        <v>0</v>
      </c>
      <c r="L40" s="52">
        <f t="shared" ref="L40" si="11">SUM(H40,J40)</f>
        <v>0</v>
      </c>
      <c r="M40" s="194"/>
    </row>
    <row r="41" spans="1:13" ht="15.5">
      <c r="A41" s="195"/>
      <c r="B41" s="196" t="s">
        <v>565</v>
      </c>
      <c r="C41" s="196"/>
      <c r="D41" s="196"/>
      <c r="E41" s="196"/>
      <c r="F41" s="197"/>
      <c r="G41" s="183"/>
      <c r="H41" s="183"/>
      <c r="I41" s="183"/>
      <c r="J41" s="198"/>
      <c r="K41" s="183"/>
      <c r="L41" s="183"/>
      <c r="M41" s="183"/>
    </row>
    <row r="42" spans="1:13" ht="15.5">
      <c r="A42" s="220" t="s">
        <v>1812</v>
      </c>
      <c r="B42" s="221" t="s">
        <v>566</v>
      </c>
      <c r="C42" s="221"/>
      <c r="D42" s="221">
        <v>1</v>
      </c>
      <c r="E42" s="221" t="s">
        <v>224</v>
      </c>
      <c r="F42" s="192"/>
      <c r="G42" s="67"/>
      <c r="H42" s="52">
        <f t="shared" si="4"/>
        <v>0</v>
      </c>
      <c r="I42" s="193"/>
      <c r="J42" s="52">
        <f t="shared" si="5"/>
        <v>0</v>
      </c>
      <c r="K42" s="53">
        <f t="shared" ref="K42:K55" si="12">SUM(I42,G42)</f>
        <v>0</v>
      </c>
      <c r="L42" s="52">
        <f t="shared" ref="L42:L55" si="13">SUM(H42,J42)</f>
        <v>0</v>
      </c>
      <c r="M42" s="222"/>
    </row>
    <row r="43" spans="1:13" ht="15.5">
      <c r="A43" s="220" t="s">
        <v>1813</v>
      </c>
      <c r="B43" s="221" t="s">
        <v>567</v>
      </c>
      <c r="C43" s="221"/>
      <c r="D43" s="221">
        <v>1</v>
      </c>
      <c r="E43" s="221" t="s">
        <v>224</v>
      </c>
      <c r="F43" s="190"/>
      <c r="G43" s="70"/>
      <c r="H43" s="52">
        <f t="shared" si="4"/>
        <v>0</v>
      </c>
      <c r="I43" s="191"/>
      <c r="J43" s="52">
        <f t="shared" si="5"/>
        <v>0</v>
      </c>
      <c r="K43" s="53">
        <f t="shared" si="12"/>
        <v>0</v>
      </c>
      <c r="L43" s="52">
        <f t="shared" si="13"/>
        <v>0</v>
      </c>
      <c r="M43" s="222"/>
    </row>
    <row r="44" spans="1:13" ht="15.5">
      <c r="A44" s="220" t="s">
        <v>1814</v>
      </c>
      <c r="B44" s="221" t="s">
        <v>568</v>
      </c>
      <c r="C44" s="221"/>
      <c r="D44" s="221">
        <v>1</v>
      </c>
      <c r="E44" s="221" t="s">
        <v>224</v>
      </c>
      <c r="F44" s="192"/>
      <c r="G44" s="67"/>
      <c r="H44" s="52">
        <f t="shared" si="4"/>
        <v>0</v>
      </c>
      <c r="I44" s="193"/>
      <c r="J44" s="52">
        <f t="shared" si="5"/>
        <v>0</v>
      </c>
      <c r="K44" s="53">
        <f t="shared" si="12"/>
        <v>0</v>
      </c>
      <c r="L44" s="52">
        <f t="shared" si="13"/>
        <v>0</v>
      </c>
      <c r="M44" s="222"/>
    </row>
    <row r="45" spans="1:13" ht="15.5">
      <c r="A45" s="220" t="s">
        <v>1815</v>
      </c>
      <c r="B45" s="221" t="s">
        <v>569</v>
      </c>
      <c r="C45" s="221"/>
      <c r="D45" s="221">
        <v>1</v>
      </c>
      <c r="E45" s="221" t="s">
        <v>224</v>
      </c>
      <c r="F45" s="190"/>
      <c r="G45" s="70"/>
      <c r="H45" s="52">
        <f t="shared" si="4"/>
        <v>0</v>
      </c>
      <c r="I45" s="191"/>
      <c r="J45" s="52">
        <f t="shared" si="5"/>
        <v>0</v>
      </c>
      <c r="K45" s="53">
        <f t="shared" si="12"/>
        <v>0</v>
      </c>
      <c r="L45" s="52">
        <f t="shared" si="13"/>
        <v>0</v>
      </c>
      <c r="M45" s="222"/>
    </row>
    <row r="46" spans="1:13" ht="15.5">
      <c r="A46" s="220" t="s">
        <v>1816</v>
      </c>
      <c r="B46" s="221" t="s">
        <v>570</v>
      </c>
      <c r="C46" s="221"/>
      <c r="D46" s="221">
        <v>1</v>
      </c>
      <c r="E46" s="221" t="s">
        <v>224</v>
      </c>
      <c r="F46" s="192"/>
      <c r="G46" s="67"/>
      <c r="H46" s="52">
        <f t="shared" si="4"/>
        <v>0</v>
      </c>
      <c r="I46" s="193"/>
      <c r="J46" s="52">
        <f t="shared" si="5"/>
        <v>0</v>
      </c>
      <c r="K46" s="53">
        <f t="shared" si="12"/>
        <v>0</v>
      </c>
      <c r="L46" s="52">
        <f t="shared" si="13"/>
        <v>0</v>
      </c>
      <c r="M46" s="222"/>
    </row>
    <row r="47" spans="1:13" ht="15.5">
      <c r="A47" s="220" t="s">
        <v>1817</v>
      </c>
      <c r="B47" s="221" t="s">
        <v>571</v>
      </c>
      <c r="C47" s="221"/>
      <c r="D47" s="221">
        <v>1</v>
      </c>
      <c r="E47" s="221" t="s">
        <v>224</v>
      </c>
      <c r="F47" s="190"/>
      <c r="G47" s="70"/>
      <c r="H47" s="52">
        <f t="shared" si="4"/>
        <v>0</v>
      </c>
      <c r="I47" s="191"/>
      <c r="J47" s="52">
        <f t="shared" si="5"/>
        <v>0</v>
      </c>
      <c r="K47" s="53">
        <f t="shared" si="12"/>
        <v>0</v>
      </c>
      <c r="L47" s="52">
        <f t="shared" si="13"/>
        <v>0</v>
      </c>
      <c r="M47" s="222"/>
    </row>
    <row r="48" spans="1:13" ht="15.5">
      <c r="A48" s="220" t="s">
        <v>1818</v>
      </c>
      <c r="B48" s="221" t="s">
        <v>572</v>
      </c>
      <c r="C48" s="221"/>
      <c r="D48" s="221">
        <v>1</v>
      </c>
      <c r="E48" s="221" t="s">
        <v>224</v>
      </c>
      <c r="F48" s="192"/>
      <c r="G48" s="67"/>
      <c r="H48" s="52">
        <f t="shared" si="4"/>
        <v>0</v>
      </c>
      <c r="I48" s="193"/>
      <c r="J48" s="52">
        <f t="shared" si="5"/>
        <v>0</v>
      </c>
      <c r="K48" s="53">
        <f t="shared" si="12"/>
        <v>0</v>
      </c>
      <c r="L48" s="52">
        <f t="shared" si="13"/>
        <v>0</v>
      </c>
      <c r="M48" s="222"/>
    </row>
    <row r="49" spans="1:13" ht="15.5">
      <c r="A49" s="220" t="s">
        <v>1819</v>
      </c>
      <c r="B49" s="221" t="s">
        <v>573</v>
      </c>
      <c r="C49" s="221"/>
      <c r="D49" s="221">
        <v>1</v>
      </c>
      <c r="E49" s="221" t="s">
        <v>224</v>
      </c>
      <c r="F49" s="190"/>
      <c r="G49" s="70"/>
      <c r="H49" s="52">
        <f t="shared" si="4"/>
        <v>0</v>
      </c>
      <c r="I49" s="191"/>
      <c r="J49" s="52">
        <f t="shared" si="5"/>
        <v>0</v>
      </c>
      <c r="K49" s="53">
        <f t="shared" si="12"/>
        <v>0</v>
      </c>
      <c r="L49" s="52">
        <f t="shared" si="13"/>
        <v>0</v>
      </c>
      <c r="M49" s="222"/>
    </row>
    <row r="50" spans="1:13" ht="15.5">
      <c r="A50" s="220" t="s">
        <v>1820</v>
      </c>
      <c r="B50" s="221" t="s">
        <v>574</v>
      </c>
      <c r="C50" s="221"/>
      <c r="D50" s="221">
        <v>1</v>
      </c>
      <c r="E50" s="221" t="s">
        <v>224</v>
      </c>
      <c r="F50" s="192"/>
      <c r="G50" s="67"/>
      <c r="H50" s="52">
        <f t="shared" si="4"/>
        <v>0</v>
      </c>
      <c r="I50" s="193"/>
      <c r="J50" s="52">
        <f t="shared" si="5"/>
        <v>0</v>
      </c>
      <c r="K50" s="53">
        <f t="shared" si="12"/>
        <v>0</v>
      </c>
      <c r="L50" s="52">
        <f t="shared" si="13"/>
        <v>0</v>
      </c>
      <c r="M50" s="222"/>
    </row>
    <row r="51" spans="1:13" ht="15.5">
      <c r="A51" s="220" t="s">
        <v>1821</v>
      </c>
      <c r="B51" s="221" t="s">
        <v>575</v>
      </c>
      <c r="C51" s="221"/>
      <c r="D51" s="221">
        <v>1</v>
      </c>
      <c r="E51" s="221" t="s">
        <v>224</v>
      </c>
      <c r="F51" s="190"/>
      <c r="G51" s="70"/>
      <c r="H51" s="52">
        <f t="shared" si="4"/>
        <v>0</v>
      </c>
      <c r="I51" s="191"/>
      <c r="J51" s="52">
        <f t="shared" si="5"/>
        <v>0</v>
      </c>
      <c r="K51" s="53">
        <f t="shared" si="12"/>
        <v>0</v>
      </c>
      <c r="L51" s="52">
        <f t="shared" si="13"/>
        <v>0</v>
      </c>
      <c r="M51" s="222"/>
    </row>
    <row r="52" spans="1:13" ht="15.5">
      <c r="A52" s="220" t="s">
        <v>1822</v>
      </c>
      <c r="B52" s="221" t="s">
        <v>576</v>
      </c>
      <c r="C52" s="221"/>
      <c r="D52" s="221">
        <v>1</v>
      </c>
      <c r="E52" s="221" t="s">
        <v>224</v>
      </c>
      <c r="F52" s="192"/>
      <c r="G52" s="67"/>
      <c r="H52" s="52">
        <f t="shared" si="4"/>
        <v>0</v>
      </c>
      <c r="I52" s="193"/>
      <c r="J52" s="52">
        <f t="shared" si="5"/>
        <v>0</v>
      </c>
      <c r="K52" s="53">
        <f t="shared" si="12"/>
        <v>0</v>
      </c>
      <c r="L52" s="52">
        <f t="shared" si="13"/>
        <v>0</v>
      </c>
      <c r="M52" s="222"/>
    </row>
    <row r="53" spans="1:13" ht="15.5">
      <c r="A53" s="220" t="s">
        <v>1823</v>
      </c>
      <c r="B53" s="221" t="s">
        <v>577</v>
      </c>
      <c r="C53" s="221"/>
      <c r="D53" s="221">
        <v>1</v>
      </c>
      <c r="E53" s="221" t="s">
        <v>224</v>
      </c>
      <c r="F53" s="190"/>
      <c r="G53" s="70"/>
      <c r="H53" s="52">
        <f t="shared" si="4"/>
        <v>0</v>
      </c>
      <c r="I53" s="191"/>
      <c r="J53" s="52">
        <f t="shared" si="5"/>
        <v>0</v>
      </c>
      <c r="K53" s="53">
        <f t="shared" si="12"/>
        <v>0</v>
      </c>
      <c r="L53" s="52">
        <f t="shared" si="13"/>
        <v>0</v>
      </c>
      <c r="M53" s="222"/>
    </row>
    <row r="54" spans="1:13" ht="15.5">
      <c r="A54" s="220" t="s">
        <v>1824</v>
      </c>
      <c r="B54" s="221" t="s">
        <v>578</v>
      </c>
      <c r="C54" s="221"/>
      <c r="D54" s="221">
        <v>1</v>
      </c>
      <c r="E54" s="221" t="s">
        <v>224</v>
      </c>
      <c r="F54" s="192"/>
      <c r="G54" s="67"/>
      <c r="H54" s="52">
        <f t="shared" si="4"/>
        <v>0</v>
      </c>
      <c r="I54" s="193"/>
      <c r="J54" s="52">
        <f t="shared" si="5"/>
        <v>0</v>
      </c>
      <c r="K54" s="53">
        <f t="shared" si="12"/>
        <v>0</v>
      </c>
      <c r="L54" s="52">
        <f t="shared" si="13"/>
        <v>0</v>
      </c>
      <c r="M54" s="222"/>
    </row>
    <row r="55" spans="1:13" ht="15.5">
      <c r="A55" s="220" t="s">
        <v>1825</v>
      </c>
      <c r="B55" s="221" t="s">
        <v>579</v>
      </c>
      <c r="C55" s="221"/>
      <c r="D55" s="221">
        <v>1</v>
      </c>
      <c r="E55" s="221" t="s">
        <v>224</v>
      </c>
      <c r="F55" s="190"/>
      <c r="G55" s="70"/>
      <c r="H55" s="52">
        <f t="shared" si="4"/>
        <v>0</v>
      </c>
      <c r="I55" s="191"/>
      <c r="J55" s="52">
        <f t="shared" si="5"/>
        <v>0</v>
      </c>
      <c r="K55" s="53">
        <f t="shared" si="12"/>
        <v>0</v>
      </c>
      <c r="L55" s="52">
        <f t="shared" si="13"/>
        <v>0</v>
      </c>
      <c r="M55" s="222"/>
    </row>
    <row r="56" spans="1:13" ht="15.5">
      <c r="A56" s="196"/>
      <c r="B56" s="196" t="s">
        <v>580</v>
      </c>
      <c r="C56" s="196"/>
      <c r="D56" s="196"/>
      <c r="E56" s="196"/>
      <c r="F56" s="197"/>
      <c r="G56" s="183"/>
      <c r="H56" s="183"/>
      <c r="I56" s="183"/>
      <c r="J56" s="198"/>
      <c r="K56" s="183"/>
      <c r="L56" s="183"/>
      <c r="M56" s="183"/>
    </row>
    <row r="57" spans="1:13" ht="15.5">
      <c r="A57" s="220" t="s">
        <v>1826</v>
      </c>
      <c r="B57" s="221" t="s">
        <v>581</v>
      </c>
      <c r="C57" s="221"/>
      <c r="D57" s="221">
        <v>1</v>
      </c>
      <c r="E57" s="221" t="s">
        <v>224</v>
      </c>
      <c r="F57" s="190"/>
      <c r="G57" s="70"/>
      <c r="H57" s="52">
        <f t="shared" si="4"/>
        <v>0</v>
      </c>
      <c r="I57" s="191"/>
      <c r="J57" s="52">
        <f t="shared" si="5"/>
        <v>0</v>
      </c>
      <c r="K57" s="53">
        <f t="shared" ref="K57:K58" si="14">SUM(I57,G57)</f>
        <v>0</v>
      </c>
      <c r="L57" s="52">
        <f t="shared" ref="L57:L58" si="15">SUM(H57,J57)</f>
        <v>0</v>
      </c>
      <c r="M57" s="222"/>
    </row>
    <row r="58" spans="1:13" ht="15.5">
      <c r="A58" s="220" t="s">
        <v>1827</v>
      </c>
      <c r="B58" s="221" t="s">
        <v>584</v>
      </c>
      <c r="C58" s="221"/>
      <c r="D58" s="221">
        <v>1</v>
      </c>
      <c r="E58" s="221" t="s">
        <v>224</v>
      </c>
      <c r="F58" s="192"/>
      <c r="G58" s="67"/>
      <c r="H58" s="52">
        <f t="shared" si="4"/>
        <v>0</v>
      </c>
      <c r="I58" s="193"/>
      <c r="J58" s="52">
        <f t="shared" si="5"/>
        <v>0</v>
      </c>
      <c r="K58" s="53">
        <f t="shared" si="14"/>
        <v>0</v>
      </c>
      <c r="L58" s="52">
        <f t="shared" si="15"/>
        <v>0</v>
      </c>
      <c r="M58" s="222"/>
    </row>
    <row r="59" spans="1:13" ht="15.5">
      <c r="A59" s="220" t="s">
        <v>1828</v>
      </c>
      <c r="B59" s="221" t="s">
        <v>582</v>
      </c>
      <c r="C59" s="221"/>
      <c r="D59" s="221">
        <v>1</v>
      </c>
      <c r="E59" s="221" t="s">
        <v>224</v>
      </c>
      <c r="F59" s="192"/>
      <c r="G59" s="67"/>
      <c r="H59" s="52">
        <f>G59*1.2</f>
        <v>0</v>
      </c>
      <c r="I59" s="193"/>
      <c r="J59" s="52">
        <f>I59*1.2</f>
        <v>0</v>
      </c>
      <c r="K59" s="53">
        <f>SUM(I59,G59)</f>
        <v>0</v>
      </c>
      <c r="L59" s="52">
        <f>SUM(H59,J59)</f>
        <v>0</v>
      </c>
      <c r="M59" s="222"/>
    </row>
    <row r="60" spans="1:13" ht="15.5">
      <c r="A60" s="220" t="s">
        <v>1829</v>
      </c>
      <c r="B60" s="221" t="s">
        <v>583</v>
      </c>
      <c r="C60" s="221"/>
      <c r="D60" s="221">
        <v>1</v>
      </c>
      <c r="E60" s="221" t="s">
        <v>224</v>
      </c>
      <c r="F60" s="190"/>
      <c r="G60" s="70"/>
      <c r="H60" s="52">
        <f>G60*1.2</f>
        <v>0</v>
      </c>
      <c r="I60" s="191"/>
      <c r="J60" s="52">
        <f>I60*1.2</f>
        <v>0</v>
      </c>
      <c r="K60" s="53">
        <f>SUM(I60,G60)</f>
        <v>0</v>
      </c>
      <c r="L60" s="52">
        <f>SUM(H60,J60)</f>
        <v>0</v>
      </c>
      <c r="M60" s="222"/>
    </row>
    <row r="61" spans="1:13" ht="15.5">
      <c r="A61" s="195"/>
      <c r="B61" s="196" t="s">
        <v>585</v>
      </c>
      <c r="C61" s="196"/>
      <c r="D61" s="196"/>
      <c r="E61" s="196"/>
      <c r="F61" s="197"/>
      <c r="G61" s="183"/>
      <c r="H61" s="183"/>
      <c r="I61" s="183"/>
      <c r="J61" s="198"/>
      <c r="K61" s="183"/>
      <c r="L61" s="183"/>
      <c r="M61" s="183"/>
    </row>
    <row r="62" spans="1:13" ht="15.5">
      <c r="A62" s="220" t="s">
        <v>1830</v>
      </c>
      <c r="B62" s="221" t="s">
        <v>586</v>
      </c>
      <c r="C62" s="221"/>
      <c r="D62" s="221">
        <v>1</v>
      </c>
      <c r="E62" s="221" t="s">
        <v>224</v>
      </c>
      <c r="F62" s="190"/>
      <c r="G62" s="70"/>
      <c r="H62" s="52">
        <f t="shared" ref="H62:H106" si="16">G62*1.2</f>
        <v>0</v>
      </c>
      <c r="I62" s="191"/>
      <c r="J62" s="52">
        <f t="shared" ref="J62:J106" si="17">I62*1.2</f>
        <v>0</v>
      </c>
      <c r="K62" s="53">
        <f t="shared" ref="K62:K66" si="18">SUM(I62,G62)</f>
        <v>0</v>
      </c>
      <c r="L62" s="52">
        <f t="shared" ref="L62:L66" si="19">SUM(H62,J62)</f>
        <v>0</v>
      </c>
      <c r="M62" s="222"/>
    </row>
    <row r="63" spans="1:13" ht="15.5">
      <c r="A63" s="220" t="s">
        <v>1831</v>
      </c>
      <c r="B63" s="221" t="s">
        <v>587</v>
      </c>
      <c r="C63" s="221"/>
      <c r="D63" s="221">
        <v>1</v>
      </c>
      <c r="E63" s="221" t="s">
        <v>224</v>
      </c>
      <c r="F63" s="192"/>
      <c r="G63" s="67"/>
      <c r="H63" s="52">
        <f t="shared" si="16"/>
        <v>0</v>
      </c>
      <c r="I63" s="193"/>
      <c r="J63" s="52">
        <f t="shared" si="17"/>
        <v>0</v>
      </c>
      <c r="K63" s="53">
        <f t="shared" si="18"/>
        <v>0</v>
      </c>
      <c r="L63" s="52">
        <f t="shared" si="19"/>
        <v>0</v>
      </c>
      <c r="M63" s="222"/>
    </row>
    <row r="64" spans="1:13" ht="15.5">
      <c r="A64" s="220" t="s">
        <v>1832</v>
      </c>
      <c r="B64" s="221" t="s">
        <v>588</v>
      </c>
      <c r="C64" s="221"/>
      <c r="D64" s="221">
        <v>1</v>
      </c>
      <c r="E64" s="221" t="s">
        <v>224</v>
      </c>
      <c r="F64" s="190"/>
      <c r="G64" s="70"/>
      <c r="H64" s="52">
        <f t="shared" si="16"/>
        <v>0</v>
      </c>
      <c r="I64" s="191"/>
      <c r="J64" s="52">
        <f t="shared" si="17"/>
        <v>0</v>
      </c>
      <c r="K64" s="53">
        <f t="shared" si="18"/>
        <v>0</v>
      </c>
      <c r="L64" s="52">
        <f t="shared" si="19"/>
        <v>0</v>
      </c>
      <c r="M64" s="222"/>
    </row>
    <row r="65" spans="1:13" ht="15.5">
      <c r="A65" s="220" t="s">
        <v>1833</v>
      </c>
      <c r="B65" s="221" t="s">
        <v>589</v>
      </c>
      <c r="C65" s="221"/>
      <c r="D65" s="221">
        <v>1</v>
      </c>
      <c r="E65" s="221" t="s">
        <v>224</v>
      </c>
      <c r="F65" s="192"/>
      <c r="G65" s="67"/>
      <c r="H65" s="52">
        <f t="shared" si="16"/>
        <v>0</v>
      </c>
      <c r="I65" s="193"/>
      <c r="J65" s="52">
        <f t="shared" si="17"/>
        <v>0</v>
      </c>
      <c r="K65" s="53">
        <f t="shared" si="18"/>
        <v>0</v>
      </c>
      <c r="L65" s="52">
        <f t="shared" si="19"/>
        <v>0</v>
      </c>
      <c r="M65" s="222"/>
    </row>
    <row r="66" spans="1:13" ht="15.5">
      <c r="A66" s="220" t="s">
        <v>1834</v>
      </c>
      <c r="B66" s="221" t="s">
        <v>590</v>
      </c>
      <c r="C66" s="221"/>
      <c r="D66" s="221">
        <v>1</v>
      </c>
      <c r="E66" s="221" t="s">
        <v>224</v>
      </c>
      <c r="F66" s="190"/>
      <c r="G66" s="70"/>
      <c r="H66" s="52">
        <f t="shared" si="16"/>
        <v>0</v>
      </c>
      <c r="I66" s="191"/>
      <c r="J66" s="52">
        <f t="shared" si="17"/>
        <v>0</v>
      </c>
      <c r="K66" s="53">
        <f t="shared" si="18"/>
        <v>0</v>
      </c>
      <c r="L66" s="52">
        <f t="shared" si="19"/>
        <v>0</v>
      </c>
      <c r="M66" s="222"/>
    </row>
    <row r="67" spans="1:13" ht="15.5">
      <c r="A67" s="195"/>
      <c r="B67" s="196" t="s">
        <v>591</v>
      </c>
      <c r="C67" s="196"/>
      <c r="D67" s="196"/>
      <c r="E67" s="196"/>
      <c r="F67" s="197"/>
      <c r="G67" s="183"/>
      <c r="H67" s="183"/>
      <c r="I67" s="183"/>
      <c r="J67" s="198"/>
      <c r="K67" s="183"/>
      <c r="L67" s="183"/>
      <c r="M67" s="183"/>
    </row>
    <row r="68" spans="1:13" ht="15.5">
      <c r="A68" s="220" t="s">
        <v>1835</v>
      </c>
      <c r="B68" s="221" t="s">
        <v>592</v>
      </c>
      <c r="C68" s="221"/>
      <c r="D68" s="221">
        <v>1</v>
      </c>
      <c r="E68" s="221" t="s">
        <v>224</v>
      </c>
      <c r="F68" s="190"/>
      <c r="G68" s="70"/>
      <c r="H68" s="52">
        <f t="shared" si="16"/>
        <v>0</v>
      </c>
      <c r="I68" s="191"/>
      <c r="J68" s="52">
        <f t="shared" si="17"/>
        <v>0</v>
      </c>
      <c r="K68" s="53">
        <f t="shared" ref="K68:K78" si="20">SUM(I68,G68)</f>
        <v>0</v>
      </c>
      <c r="L68" s="52">
        <f t="shared" ref="L68:L78" si="21">SUM(H68,J68)</f>
        <v>0</v>
      </c>
      <c r="M68" s="222"/>
    </row>
    <row r="69" spans="1:13" ht="15.5">
      <c r="A69" s="220" t="s">
        <v>1836</v>
      </c>
      <c r="B69" s="221" t="s">
        <v>593</v>
      </c>
      <c r="C69" s="221"/>
      <c r="D69" s="221">
        <v>1</v>
      </c>
      <c r="E69" s="221" t="s">
        <v>224</v>
      </c>
      <c r="F69" s="192"/>
      <c r="G69" s="67"/>
      <c r="H69" s="52">
        <f t="shared" si="16"/>
        <v>0</v>
      </c>
      <c r="I69" s="193"/>
      <c r="J69" s="52">
        <f t="shared" si="17"/>
        <v>0</v>
      </c>
      <c r="K69" s="53">
        <f t="shared" si="20"/>
        <v>0</v>
      </c>
      <c r="L69" s="52">
        <f t="shared" si="21"/>
        <v>0</v>
      </c>
      <c r="M69" s="222"/>
    </row>
    <row r="70" spans="1:13" ht="15.5">
      <c r="A70" s="220" t="s">
        <v>1837</v>
      </c>
      <c r="B70" s="221" t="s">
        <v>594</v>
      </c>
      <c r="C70" s="221"/>
      <c r="D70" s="221">
        <v>1</v>
      </c>
      <c r="E70" s="221" t="s">
        <v>224</v>
      </c>
      <c r="F70" s="190"/>
      <c r="G70" s="70"/>
      <c r="H70" s="52">
        <f t="shared" si="16"/>
        <v>0</v>
      </c>
      <c r="I70" s="191"/>
      <c r="J70" s="52">
        <f t="shared" si="17"/>
        <v>0</v>
      </c>
      <c r="K70" s="53">
        <f t="shared" si="20"/>
        <v>0</v>
      </c>
      <c r="L70" s="52">
        <f t="shared" si="21"/>
        <v>0</v>
      </c>
      <c r="M70" s="222"/>
    </row>
    <row r="71" spans="1:13" ht="15.5">
      <c r="A71" s="220" t="s">
        <v>1838</v>
      </c>
      <c r="B71" s="221" t="s">
        <v>595</v>
      </c>
      <c r="C71" s="221"/>
      <c r="D71" s="221">
        <v>1</v>
      </c>
      <c r="E71" s="221" t="s">
        <v>224</v>
      </c>
      <c r="F71" s="192"/>
      <c r="G71" s="67"/>
      <c r="H71" s="52">
        <f t="shared" si="16"/>
        <v>0</v>
      </c>
      <c r="I71" s="193"/>
      <c r="J71" s="52">
        <f t="shared" si="17"/>
        <v>0</v>
      </c>
      <c r="K71" s="53">
        <f t="shared" si="20"/>
        <v>0</v>
      </c>
      <c r="L71" s="52">
        <f t="shared" si="21"/>
        <v>0</v>
      </c>
      <c r="M71" s="222"/>
    </row>
    <row r="72" spans="1:13" ht="15.5">
      <c r="A72" s="220" t="s">
        <v>1839</v>
      </c>
      <c r="B72" s="221" t="s">
        <v>596</v>
      </c>
      <c r="C72" s="221"/>
      <c r="D72" s="221">
        <v>1</v>
      </c>
      <c r="E72" s="221" t="s">
        <v>224</v>
      </c>
      <c r="F72" s="190"/>
      <c r="G72" s="70"/>
      <c r="H72" s="52">
        <f t="shared" si="16"/>
        <v>0</v>
      </c>
      <c r="I72" s="191"/>
      <c r="J72" s="52">
        <f t="shared" si="17"/>
        <v>0</v>
      </c>
      <c r="K72" s="53">
        <f t="shared" si="20"/>
        <v>0</v>
      </c>
      <c r="L72" s="52">
        <f t="shared" si="21"/>
        <v>0</v>
      </c>
      <c r="M72" s="222"/>
    </row>
    <row r="73" spans="1:13" ht="15.5">
      <c r="A73" s="220" t="s">
        <v>1840</v>
      </c>
      <c r="B73" s="221" t="s">
        <v>597</v>
      </c>
      <c r="C73" s="221"/>
      <c r="D73" s="221">
        <v>1</v>
      </c>
      <c r="E73" s="221" t="s">
        <v>224</v>
      </c>
      <c r="F73" s="192"/>
      <c r="G73" s="67"/>
      <c r="H73" s="52">
        <f t="shared" si="16"/>
        <v>0</v>
      </c>
      <c r="I73" s="193"/>
      <c r="J73" s="52">
        <f t="shared" si="17"/>
        <v>0</v>
      </c>
      <c r="K73" s="53">
        <f t="shared" si="20"/>
        <v>0</v>
      </c>
      <c r="L73" s="52">
        <f t="shared" si="21"/>
        <v>0</v>
      </c>
      <c r="M73" s="222"/>
    </row>
    <row r="74" spans="1:13" ht="15.5">
      <c r="A74" s="220" t="s">
        <v>1841</v>
      </c>
      <c r="B74" s="221" t="s">
        <v>598</v>
      </c>
      <c r="C74" s="221"/>
      <c r="D74" s="221">
        <v>1</v>
      </c>
      <c r="E74" s="221" t="s">
        <v>224</v>
      </c>
      <c r="F74" s="190"/>
      <c r="G74" s="70"/>
      <c r="H74" s="52">
        <f t="shared" si="16"/>
        <v>0</v>
      </c>
      <c r="I74" s="191"/>
      <c r="J74" s="52">
        <f t="shared" si="17"/>
        <v>0</v>
      </c>
      <c r="K74" s="53">
        <f t="shared" si="20"/>
        <v>0</v>
      </c>
      <c r="L74" s="52">
        <f t="shared" si="21"/>
        <v>0</v>
      </c>
      <c r="M74" s="222"/>
    </row>
    <row r="75" spans="1:13" ht="15.5">
      <c r="A75" s="220" t="s">
        <v>1842</v>
      </c>
      <c r="B75" s="221" t="s">
        <v>599</v>
      </c>
      <c r="C75" s="221"/>
      <c r="D75" s="221">
        <v>1</v>
      </c>
      <c r="E75" s="221" t="s">
        <v>224</v>
      </c>
      <c r="F75" s="192"/>
      <c r="G75" s="67"/>
      <c r="H75" s="52">
        <f t="shared" si="16"/>
        <v>0</v>
      </c>
      <c r="I75" s="193"/>
      <c r="J75" s="52">
        <f t="shared" si="17"/>
        <v>0</v>
      </c>
      <c r="K75" s="53">
        <f t="shared" si="20"/>
        <v>0</v>
      </c>
      <c r="L75" s="52">
        <f t="shared" si="21"/>
        <v>0</v>
      </c>
      <c r="M75" s="222"/>
    </row>
    <row r="76" spans="1:13" ht="15.5">
      <c r="A76" s="220" t="s">
        <v>1843</v>
      </c>
      <c r="B76" s="221" t="s">
        <v>600</v>
      </c>
      <c r="C76" s="221"/>
      <c r="D76" s="221">
        <v>1</v>
      </c>
      <c r="E76" s="221" t="s">
        <v>224</v>
      </c>
      <c r="F76" s="190"/>
      <c r="G76" s="70"/>
      <c r="H76" s="52">
        <f t="shared" si="16"/>
        <v>0</v>
      </c>
      <c r="I76" s="191"/>
      <c r="J76" s="52">
        <f t="shared" si="17"/>
        <v>0</v>
      </c>
      <c r="K76" s="53">
        <f t="shared" si="20"/>
        <v>0</v>
      </c>
      <c r="L76" s="52">
        <f t="shared" si="21"/>
        <v>0</v>
      </c>
      <c r="M76" s="222"/>
    </row>
    <row r="77" spans="1:13" ht="15.5">
      <c r="A77" s="220" t="s">
        <v>1844</v>
      </c>
      <c r="B77" s="221" t="s">
        <v>601</v>
      </c>
      <c r="C77" s="221"/>
      <c r="D77" s="221">
        <v>1</v>
      </c>
      <c r="E77" s="221" t="s">
        <v>224</v>
      </c>
      <c r="F77" s="192"/>
      <c r="G77" s="67"/>
      <c r="H77" s="52">
        <f t="shared" si="16"/>
        <v>0</v>
      </c>
      <c r="I77" s="193"/>
      <c r="J77" s="52">
        <f t="shared" si="17"/>
        <v>0</v>
      </c>
      <c r="K77" s="53">
        <f t="shared" si="20"/>
        <v>0</v>
      </c>
      <c r="L77" s="52">
        <f t="shared" si="21"/>
        <v>0</v>
      </c>
      <c r="M77" s="222"/>
    </row>
    <row r="78" spans="1:13" ht="15.5">
      <c r="A78" s="220" t="s">
        <v>1845</v>
      </c>
      <c r="B78" s="221" t="s">
        <v>602</v>
      </c>
      <c r="C78" s="221"/>
      <c r="D78" s="221">
        <v>1</v>
      </c>
      <c r="E78" s="221" t="s">
        <v>224</v>
      </c>
      <c r="F78" s="190"/>
      <c r="G78" s="70"/>
      <c r="H78" s="52">
        <f t="shared" si="16"/>
        <v>0</v>
      </c>
      <c r="I78" s="191"/>
      <c r="J78" s="52">
        <f t="shared" si="17"/>
        <v>0</v>
      </c>
      <c r="K78" s="53">
        <f t="shared" si="20"/>
        <v>0</v>
      </c>
      <c r="L78" s="52">
        <f t="shared" si="21"/>
        <v>0</v>
      </c>
      <c r="M78" s="222"/>
    </row>
    <row r="79" spans="1:13" ht="15.5">
      <c r="A79" s="195"/>
      <c r="B79" s="196" t="s">
        <v>603</v>
      </c>
      <c r="C79" s="196"/>
      <c r="D79" s="196"/>
      <c r="E79" s="196"/>
      <c r="F79" s="197"/>
      <c r="G79" s="183"/>
      <c r="H79" s="183"/>
      <c r="I79" s="183"/>
      <c r="J79" s="183"/>
      <c r="K79" s="183"/>
      <c r="L79" s="183"/>
      <c r="M79" s="183"/>
    </row>
    <row r="80" spans="1:13" ht="15.5">
      <c r="A80" s="220" t="s">
        <v>1846</v>
      </c>
      <c r="B80" s="221" t="s">
        <v>604</v>
      </c>
      <c r="C80" s="221"/>
      <c r="D80" s="221">
        <v>1</v>
      </c>
      <c r="E80" s="221" t="s">
        <v>224</v>
      </c>
      <c r="F80" s="190"/>
      <c r="G80" s="70"/>
      <c r="H80" s="52">
        <f t="shared" si="16"/>
        <v>0</v>
      </c>
      <c r="I80" s="191"/>
      <c r="J80" s="52">
        <f t="shared" si="17"/>
        <v>0</v>
      </c>
      <c r="K80" s="53">
        <f t="shared" ref="K80:K100" si="22">SUM(I80,G80)</f>
        <v>0</v>
      </c>
      <c r="L80" s="52">
        <f t="shared" ref="L80:L100" si="23">SUM(H80,J80)</f>
        <v>0</v>
      </c>
      <c r="M80" s="222"/>
    </row>
    <row r="81" spans="1:13" ht="15.5">
      <c r="A81" s="220" t="s">
        <v>1847</v>
      </c>
      <c r="B81" s="221" t="s">
        <v>605</v>
      </c>
      <c r="C81" s="221"/>
      <c r="D81" s="221">
        <v>1</v>
      </c>
      <c r="E81" s="221" t="s">
        <v>224</v>
      </c>
      <c r="F81" s="192"/>
      <c r="G81" s="67"/>
      <c r="H81" s="52">
        <f t="shared" si="16"/>
        <v>0</v>
      </c>
      <c r="I81" s="193"/>
      <c r="J81" s="52">
        <f t="shared" si="17"/>
        <v>0</v>
      </c>
      <c r="K81" s="53">
        <f t="shared" si="22"/>
        <v>0</v>
      </c>
      <c r="L81" s="52">
        <f t="shared" si="23"/>
        <v>0</v>
      </c>
      <c r="M81" s="222"/>
    </row>
    <row r="82" spans="1:13" ht="15.5">
      <c r="A82" s="220" t="s">
        <v>1848</v>
      </c>
      <c r="B82" s="221" t="s">
        <v>606</v>
      </c>
      <c r="C82" s="221"/>
      <c r="D82" s="221">
        <v>1</v>
      </c>
      <c r="E82" s="221" t="s">
        <v>224</v>
      </c>
      <c r="F82" s="190"/>
      <c r="G82" s="70"/>
      <c r="H82" s="52">
        <f t="shared" si="16"/>
        <v>0</v>
      </c>
      <c r="I82" s="191"/>
      <c r="J82" s="52">
        <f t="shared" si="17"/>
        <v>0</v>
      </c>
      <c r="K82" s="53">
        <f t="shared" si="22"/>
        <v>0</v>
      </c>
      <c r="L82" s="52">
        <f t="shared" si="23"/>
        <v>0</v>
      </c>
      <c r="M82" s="222"/>
    </row>
    <row r="83" spans="1:13" ht="15.5">
      <c r="A83" s="220" t="s">
        <v>1849</v>
      </c>
      <c r="B83" s="221" t="s">
        <v>607</v>
      </c>
      <c r="C83" s="221"/>
      <c r="D83" s="221">
        <v>1</v>
      </c>
      <c r="E83" s="221" t="s">
        <v>224</v>
      </c>
      <c r="F83" s="192"/>
      <c r="G83" s="67"/>
      <c r="H83" s="52">
        <f t="shared" si="16"/>
        <v>0</v>
      </c>
      <c r="I83" s="193"/>
      <c r="J83" s="52">
        <f t="shared" si="17"/>
        <v>0</v>
      </c>
      <c r="K83" s="53">
        <f t="shared" si="22"/>
        <v>0</v>
      </c>
      <c r="L83" s="52">
        <f t="shared" si="23"/>
        <v>0</v>
      </c>
      <c r="M83" s="222"/>
    </row>
    <row r="84" spans="1:13" ht="15.5">
      <c r="A84" s="220" t="s">
        <v>1850</v>
      </c>
      <c r="B84" s="221" t="s">
        <v>608</v>
      </c>
      <c r="C84" s="221"/>
      <c r="D84" s="221">
        <v>1</v>
      </c>
      <c r="E84" s="221" t="s">
        <v>224</v>
      </c>
      <c r="F84" s="190"/>
      <c r="G84" s="70"/>
      <c r="H84" s="52">
        <f t="shared" si="16"/>
        <v>0</v>
      </c>
      <c r="I84" s="191"/>
      <c r="J84" s="52">
        <f t="shared" si="17"/>
        <v>0</v>
      </c>
      <c r="K84" s="53">
        <f t="shared" si="22"/>
        <v>0</v>
      </c>
      <c r="L84" s="52">
        <f t="shared" si="23"/>
        <v>0</v>
      </c>
      <c r="M84" s="222"/>
    </row>
    <row r="85" spans="1:13" ht="15.5">
      <c r="A85" s="220" t="s">
        <v>1851</v>
      </c>
      <c r="B85" s="221" t="s">
        <v>609</v>
      </c>
      <c r="C85" s="221"/>
      <c r="D85" s="221">
        <v>1</v>
      </c>
      <c r="E85" s="221" t="s">
        <v>224</v>
      </c>
      <c r="F85" s="192"/>
      <c r="G85" s="67"/>
      <c r="H85" s="52">
        <f t="shared" si="16"/>
        <v>0</v>
      </c>
      <c r="I85" s="193"/>
      <c r="J85" s="52">
        <f t="shared" si="17"/>
        <v>0</v>
      </c>
      <c r="K85" s="53">
        <f t="shared" si="22"/>
        <v>0</v>
      </c>
      <c r="L85" s="52">
        <f t="shared" si="23"/>
        <v>0</v>
      </c>
      <c r="M85" s="222"/>
    </row>
    <row r="86" spans="1:13" ht="15.5">
      <c r="A86" s="220" t="s">
        <v>1852</v>
      </c>
      <c r="B86" s="221" t="s">
        <v>610</v>
      </c>
      <c r="C86" s="221"/>
      <c r="D86" s="221">
        <v>1</v>
      </c>
      <c r="E86" s="221" t="s">
        <v>224</v>
      </c>
      <c r="F86" s="190"/>
      <c r="G86" s="70"/>
      <c r="H86" s="52">
        <f t="shared" si="16"/>
        <v>0</v>
      </c>
      <c r="I86" s="191"/>
      <c r="J86" s="52">
        <f t="shared" si="17"/>
        <v>0</v>
      </c>
      <c r="K86" s="53">
        <f t="shared" si="22"/>
        <v>0</v>
      </c>
      <c r="L86" s="52">
        <f t="shared" si="23"/>
        <v>0</v>
      </c>
      <c r="M86" s="222"/>
    </row>
    <row r="87" spans="1:13" ht="15.5">
      <c r="A87" s="220" t="s">
        <v>1853</v>
      </c>
      <c r="B87" s="221" t="s">
        <v>611</v>
      </c>
      <c r="C87" s="221"/>
      <c r="D87" s="221">
        <v>1</v>
      </c>
      <c r="E87" s="221" t="s">
        <v>224</v>
      </c>
      <c r="F87" s="192"/>
      <c r="G87" s="67"/>
      <c r="H87" s="52">
        <f t="shared" si="16"/>
        <v>0</v>
      </c>
      <c r="I87" s="193"/>
      <c r="J87" s="52">
        <f t="shared" si="17"/>
        <v>0</v>
      </c>
      <c r="K87" s="53">
        <f t="shared" si="22"/>
        <v>0</v>
      </c>
      <c r="L87" s="52">
        <f t="shared" si="23"/>
        <v>0</v>
      </c>
      <c r="M87" s="222"/>
    </row>
    <row r="88" spans="1:13" ht="15.5">
      <c r="A88" s="220" t="s">
        <v>1854</v>
      </c>
      <c r="B88" s="221" t="s">
        <v>612</v>
      </c>
      <c r="C88" s="221"/>
      <c r="D88" s="221">
        <v>1</v>
      </c>
      <c r="E88" s="221" t="s">
        <v>224</v>
      </c>
      <c r="F88" s="190"/>
      <c r="G88" s="70"/>
      <c r="H88" s="52">
        <f t="shared" si="16"/>
        <v>0</v>
      </c>
      <c r="I88" s="191"/>
      <c r="J88" s="52">
        <f t="shared" si="17"/>
        <v>0</v>
      </c>
      <c r="K88" s="53">
        <f t="shared" si="22"/>
        <v>0</v>
      </c>
      <c r="L88" s="52">
        <f t="shared" si="23"/>
        <v>0</v>
      </c>
      <c r="M88" s="222"/>
    </row>
    <row r="89" spans="1:13" ht="15.5">
      <c r="A89" s="220" t="s">
        <v>1855</v>
      </c>
      <c r="B89" s="221" t="s">
        <v>613</v>
      </c>
      <c r="C89" s="221"/>
      <c r="D89" s="221">
        <v>1</v>
      </c>
      <c r="E89" s="221" t="s">
        <v>224</v>
      </c>
      <c r="F89" s="192"/>
      <c r="G89" s="67"/>
      <c r="H89" s="52">
        <f t="shared" si="16"/>
        <v>0</v>
      </c>
      <c r="I89" s="193"/>
      <c r="J89" s="52">
        <f t="shared" si="17"/>
        <v>0</v>
      </c>
      <c r="K89" s="53">
        <f t="shared" si="22"/>
        <v>0</v>
      </c>
      <c r="L89" s="52">
        <f t="shared" si="23"/>
        <v>0</v>
      </c>
      <c r="M89" s="222"/>
    </row>
    <row r="90" spans="1:13" ht="15.5">
      <c r="A90" s="220" t="s">
        <v>1856</v>
      </c>
      <c r="B90" s="221" t="s">
        <v>614</v>
      </c>
      <c r="C90" s="221"/>
      <c r="D90" s="221">
        <v>1</v>
      </c>
      <c r="E90" s="221" t="s">
        <v>224</v>
      </c>
      <c r="F90" s="190"/>
      <c r="G90" s="70"/>
      <c r="H90" s="52">
        <f t="shared" si="16"/>
        <v>0</v>
      </c>
      <c r="I90" s="191"/>
      <c r="J90" s="52">
        <f t="shared" si="17"/>
        <v>0</v>
      </c>
      <c r="K90" s="53">
        <f t="shared" si="22"/>
        <v>0</v>
      </c>
      <c r="L90" s="52">
        <f t="shared" si="23"/>
        <v>0</v>
      </c>
      <c r="M90" s="222"/>
    </row>
    <row r="91" spans="1:13" ht="15.5">
      <c r="A91" s="220" t="s">
        <v>1857</v>
      </c>
      <c r="B91" s="221" t="s">
        <v>615</v>
      </c>
      <c r="C91" s="221"/>
      <c r="D91" s="221">
        <v>1</v>
      </c>
      <c r="E91" s="221" t="s">
        <v>224</v>
      </c>
      <c r="F91" s="192"/>
      <c r="G91" s="67"/>
      <c r="H91" s="52">
        <f t="shared" si="16"/>
        <v>0</v>
      </c>
      <c r="I91" s="193"/>
      <c r="J91" s="52">
        <f t="shared" si="17"/>
        <v>0</v>
      </c>
      <c r="K91" s="53">
        <f t="shared" si="22"/>
        <v>0</v>
      </c>
      <c r="L91" s="52">
        <f t="shared" si="23"/>
        <v>0</v>
      </c>
      <c r="M91" s="222"/>
    </row>
    <row r="92" spans="1:13" ht="15.5">
      <c r="A92" s="220" t="s">
        <v>1858</v>
      </c>
      <c r="B92" s="221" t="s">
        <v>616</v>
      </c>
      <c r="C92" s="221"/>
      <c r="D92" s="221">
        <v>1</v>
      </c>
      <c r="E92" s="221" t="s">
        <v>224</v>
      </c>
      <c r="F92" s="190"/>
      <c r="G92" s="70"/>
      <c r="H92" s="52">
        <f t="shared" si="16"/>
        <v>0</v>
      </c>
      <c r="I92" s="191"/>
      <c r="J92" s="52">
        <f t="shared" si="17"/>
        <v>0</v>
      </c>
      <c r="K92" s="53">
        <f t="shared" si="22"/>
        <v>0</v>
      </c>
      <c r="L92" s="52">
        <f t="shared" si="23"/>
        <v>0</v>
      </c>
      <c r="M92" s="222"/>
    </row>
    <row r="93" spans="1:13" ht="15.5">
      <c r="A93" s="220" t="s">
        <v>1859</v>
      </c>
      <c r="B93" s="221" t="s">
        <v>617</v>
      </c>
      <c r="C93" s="221"/>
      <c r="D93" s="221">
        <v>1</v>
      </c>
      <c r="E93" s="221" t="s">
        <v>224</v>
      </c>
      <c r="F93" s="192"/>
      <c r="G93" s="67"/>
      <c r="H93" s="52">
        <f t="shared" si="16"/>
        <v>0</v>
      </c>
      <c r="I93" s="193"/>
      <c r="J93" s="52">
        <f t="shared" si="17"/>
        <v>0</v>
      </c>
      <c r="K93" s="53">
        <f t="shared" si="22"/>
        <v>0</v>
      </c>
      <c r="L93" s="52">
        <f t="shared" si="23"/>
        <v>0</v>
      </c>
      <c r="M93" s="222"/>
    </row>
    <row r="94" spans="1:13" ht="15.5">
      <c r="A94" s="220" t="s">
        <v>1860</v>
      </c>
      <c r="B94" s="221" t="s">
        <v>618</v>
      </c>
      <c r="C94" s="221"/>
      <c r="D94" s="221">
        <v>1</v>
      </c>
      <c r="E94" s="221" t="s">
        <v>224</v>
      </c>
      <c r="F94" s="190"/>
      <c r="G94" s="70"/>
      <c r="H94" s="52">
        <f t="shared" si="16"/>
        <v>0</v>
      </c>
      <c r="I94" s="191"/>
      <c r="J94" s="52">
        <f t="shared" si="17"/>
        <v>0</v>
      </c>
      <c r="K94" s="53">
        <f t="shared" si="22"/>
        <v>0</v>
      </c>
      <c r="L94" s="52">
        <f t="shared" si="23"/>
        <v>0</v>
      </c>
      <c r="M94" s="222"/>
    </row>
    <row r="95" spans="1:13" ht="15.5">
      <c r="A95" s="220" t="s">
        <v>1861</v>
      </c>
      <c r="B95" s="221" t="s">
        <v>619</v>
      </c>
      <c r="C95" s="221"/>
      <c r="D95" s="221">
        <v>1</v>
      </c>
      <c r="E95" s="221" t="s">
        <v>224</v>
      </c>
      <c r="F95" s="192"/>
      <c r="G95" s="67"/>
      <c r="H95" s="52">
        <f t="shared" si="16"/>
        <v>0</v>
      </c>
      <c r="I95" s="193"/>
      <c r="J95" s="52">
        <f t="shared" si="17"/>
        <v>0</v>
      </c>
      <c r="K95" s="53">
        <f t="shared" si="22"/>
        <v>0</v>
      </c>
      <c r="L95" s="52">
        <f t="shared" si="23"/>
        <v>0</v>
      </c>
      <c r="M95" s="222"/>
    </row>
    <row r="96" spans="1:13" ht="15.5">
      <c r="A96" s="220" t="s">
        <v>1862</v>
      </c>
      <c r="B96" s="221" t="s">
        <v>620</v>
      </c>
      <c r="C96" s="221"/>
      <c r="D96" s="221">
        <v>1</v>
      </c>
      <c r="E96" s="221" t="s">
        <v>224</v>
      </c>
      <c r="F96" s="190"/>
      <c r="G96" s="70"/>
      <c r="H96" s="52">
        <f t="shared" si="16"/>
        <v>0</v>
      </c>
      <c r="I96" s="191"/>
      <c r="J96" s="52">
        <f t="shared" si="17"/>
        <v>0</v>
      </c>
      <c r="K96" s="53">
        <f t="shared" si="22"/>
        <v>0</v>
      </c>
      <c r="L96" s="52">
        <f t="shared" si="23"/>
        <v>0</v>
      </c>
      <c r="M96" s="222"/>
    </row>
    <row r="97" spans="1:13" ht="15.5">
      <c r="A97" s="220" t="s">
        <v>1863</v>
      </c>
      <c r="B97" s="221" t="s">
        <v>621</v>
      </c>
      <c r="C97" s="221"/>
      <c r="D97" s="221">
        <v>1</v>
      </c>
      <c r="E97" s="221" t="s">
        <v>224</v>
      </c>
      <c r="F97" s="192"/>
      <c r="G97" s="67"/>
      <c r="H97" s="52">
        <f t="shared" si="16"/>
        <v>0</v>
      </c>
      <c r="I97" s="193"/>
      <c r="J97" s="52">
        <f t="shared" si="17"/>
        <v>0</v>
      </c>
      <c r="K97" s="53">
        <f t="shared" si="22"/>
        <v>0</v>
      </c>
      <c r="L97" s="52">
        <f t="shared" si="23"/>
        <v>0</v>
      </c>
      <c r="M97" s="222"/>
    </row>
    <row r="98" spans="1:13" ht="15.5">
      <c r="A98" s="220" t="s">
        <v>1864</v>
      </c>
      <c r="B98" s="221" t="s">
        <v>622</v>
      </c>
      <c r="C98" s="221"/>
      <c r="D98" s="221">
        <v>1</v>
      </c>
      <c r="E98" s="221" t="s">
        <v>224</v>
      </c>
      <c r="F98" s="190"/>
      <c r="G98" s="70"/>
      <c r="H98" s="52">
        <f t="shared" si="16"/>
        <v>0</v>
      </c>
      <c r="I98" s="191"/>
      <c r="J98" s="52">
        <f t="shared" si="17"/>
        <v>0</v>
      </c>
      <c r="K98" s="53">
        <f t="shared" si="22"/>
        <v>0</v>
      </c>
      <c r="L98" s="52">
        <f t="shared" si="23"/>
        <v>0</v>
      </c>
      <c r="M98" s="222"/>
    </row>
    <row r="99" spans="1:13" ht="15.5">
      <c r="A99" s="220" t="s">
        <v>1865</v>
      </c>
      <c r="B99" s="221" t="s">
        <v>623</v>
      </c>
      <c r="C99" s="221"/>
      <c r="D99" s="221">
        <v>1</v>
      </c>
      <c r="E99" s="221" t="s">
        <v>224</v>
      </c>
      <c r="F99" s="192"/>
      <c r="G99" s="67"/>
      <c r="H99" s="52">
        <f t="shared" si="16"/>
        <v>0</v>
      </c>
      <c r="I99" s="193"/>
      <c r="J99" s="52">
        <f t="shared" si="17"/>
        <v>0</v>
      </c>
      <c r="K99" s="53">
        <f t="shared" si="22"/>
        <v>0</v>
      </c>
      <c r="L99" s="52">
        <f t="shared" si="23"/>
        <v>0</v>
      </c>
      <c r="M99" s="222"/>
    </row>
    <row r="100" spans="1:13" ht="15.5">
      <c r="A100" s="220" t="s">
        <v>1866</v>
      </c>
      <c r="B100" s="221" t="s">
        <v>624</v>
      </c>
      <c r="C100" s="221"/>
      <c r="D100" s="221">
        <v>1</v>
      </c>
      <c r="E100" s="221" t="s">
        <v>224</v>
      </c>
      <c r="F100" s="190"/>
      <c r="G100" s="70"/>
      <c r="H100" s="50">
        <f t="shared" si="16"/>
        <v>0</v>
      </c>
      <c r="I100" s="191"/>
      <c r="J100" s="52">
        <f t="shared" si="17"/>
        <v>0</v>
      </c>
      <c r="K100" s="53">
        <f t="shared" si="22"/>
        <v>0</v>
      </c>
      <c r="L100" s="52">
        <f t="shared" si="23"/>
        <v>0</v>
      </c>
      <c r="M100" s="222"/>
    </row>
    <row r="101" spans="1:13" ht="15.5">
      <c r="A101" s="195"/>
      <c r="B101" s="196" t="s">
        <v>625</v>
      </c>
      <c r="C101" s="196"/>
      <c r="D101" s="196"/>
      <c r="E101" s="196"/>
      <c r="F101" s="197"/>
      <c r="G101" s="183"/>
      <c r="H101" s="183"/>
      <c r="I101" s="183"/>
      <c r="J101" s="198"/>
      <c r="K101" s="183"/>
      <c r="L101" s="183"/>
      <c r="M101" s="183"/>
    </row>
    <row r="102" spans="1:13" ht="15.5">
      <c r="A102" s="220" t="s">
        <v>1867</v>
      </c>
      <c r="B102" s="221" t="s">
        <v>626</v>
      </c>
      <c r="C102" s="221"/>
      <c r="D102" s="221">
        <v>1</v>
      </c>
      <c r="E102" s="221" t="s">
        <v>224</v>
      </c>
      <c r="F102" s="190"/>
      <c r="G102" s="70"/>
      <c r="H102" s="52">
        <f t="shared" si="16"/>
        <v>0</v>
      </c>
      <c r="I102" s="70"/>
      <c r="J102" s="52">
        <f t="shared" si="17"/>
        <v>0</v>
      </c>
      <c r="K102" s="53">
        <f t="shared" ref="K102:K106" si="24">SUM(I102,G102)</f>
        <v>0</v>
      </c>
      <c r="L102" s="52">
        <f t="shared" ref="L102:L106" si="25">SUM(H102,J102)</f>
        <v>0</v>
      </c>
      <c r="M102" s="222"/>
    </row>
    <row r="103" spans="1:13" ht="15.5">
      <c r="A103" s="220" t="s">
        <v>1868</v>
      </c>
      <c r="B103" s="221" t="s">
        <v>627</v>
      </c>
      <c r="C103" s="221"/>
      <c r="D103" s="221">
        <v>1</v>
      </c>
      <c r="E103" s="221" t="s">
        <v>224</v>
      </c>
      <c r="F103" s="192"/>
      <c r="G103" s="67"/>
      <c r="H103" s="52">
        <f t="shared" si="16"/>
        <v>0</v>
      </c>
      <c r="I103" s="67"/>
      <c r="J103" s="52">
        <f t="shared" si="17"/>
        <v>0</v>
      </c>
      <c r="K103" s="53">
        <f t="shared" si="24"/>
        <v>0</v>
      </c>
      <c r="L103" s="52">
        <f t="shared" si="25"/>
        <v>0</v>
      </c>
      <c r="M103" s="194"/>
    </row>
    <row r="104" spans="1:13" ht="15.5">
      <c r="A104" s="220" t="s">
        <v>1869</v>
      </c>
      <c r="B104" s="221" t="s">
        <v>628</v>
      </c>
      <c r="C104" s="221"/>
      <c r="D104" s="221">
        <v>1</v>
      </c>
      <c r="E104" s="221" t="s">
        <v>224</v>
      </c>
      <c r="F104" s="190"/>
      <c r="G104" s="70"/>
      <c r="H104" s="52">
        <f t="shared" si="16"/>
        <v>0</v>
      </c>
      <c r="I104" s="70"/>
      <c r="J104" s="52">
        <f t="shared" si="17"/>
        <v>0</v>
      </c>
      <c r="K104" s="53">
        <f t="shared" si="24"/>
        <v>0</v>
      </c>
      <c r="L104" s="52">
        <f t="shared" si="25"/>
        <v>0</v>
      </c>
      <c r="M104" s="194"/>
    </row>
    <row r="105" spans="1:13" ht="15.5">
      <c r="A105" s="220" t="s">
        <v>1870</v>
      </c>
      <c r="B105" s="221" t="s">
        <v>629</v>
      </c>
      <c r="C105" s="221"/>
      <c r="D105" s="221">
        <v>1</v>
      </c>
      <c r="E105" s="221" t="s">
        <v>224</v>
      </c>
      <c r="F105" s="192"/>
      <c r="G105" s="67"/>
      <c r="H105" s="52">
        <f t="shared" si="16"/>
        <v>0</v>
      </c>
      <c r="I105" s="67"/>
      <c r="J105" s="52">
        <f t="shared" si="17"/>
        <v>0</v>
      </c>
      <c r="K105" s="53">
        <f t="shared" si="24"/>
        <v>0</v>
      </c>
      <c r="L105" s="52">
        <f t="shared" si="25"/>
        <v>0</v>
      </c>
      <c r="M105" s="194"/>
    </row>
    <row r="106" spans="1:13" ht="15.5">
      <c r="A106" s="220" t="s">
        <v>1871</v>
      </c>
      <c r="B106" s="221" t="s">
        <v>630</v>
      </c>
      <c r="C106" s="221"/>
      <c r="D106" s="221">
        <v>1</v>
      </c>
      <c r="E106" s="221" t="s">
        <v>224</v>
      </c>
      <c r="F106" s="190"/>
      <c r="G106" s="70"/>
      <c r="H106" s="52">
        <f t="shared" si="16"/>
        <v>0</v>
      </c>
      <c r="I106" s="70"/>
      <c r="J106" s="52">
        <f t="shared" si="17"/>
        <v>0</v>
      </c>
      <c r="K106" s="53">
        <f t="shared" si="24"/>
        <v>0</v>
      </c>
      <c r="L106" s="52">
        <f t="shared" si="25"/>
        <v>0</v>
      </c>
      <c r="M106" s="194"/>
    </row>
  </sheetData>
  <mergeCells count="11">
    <mergeCell ref="I14:K14"/>
    <mergeCell ref="A1:N1"/>
    <mergeCell ref="A2:M2"/>
    <mergeCell ref="G4:H4"/>
    <mergeCell ref="G5:H5"/>
    <mergeCell ref="G6:H6"/>
    <mergeCell ref="G7:H7"/>
    <mergeCell ref="F8:J8"/>
    <mergeCell ref="A10:M10"/>
    <mergeCell ref="A11:L11"/>
    <mergeCell ref="A12:M12"/>
  </mergeCells>
  <conditionalFormatting sqref="A2">
    <cfRule type="containsText" dxfId="7" priority="4" stopIfTrue="1" operator="containsText" text="PAS DE DAI">
      <formula>NOT(ISERROR(SEARCH("PAS DE DAI",A2)))</formula>
    </cfRule>
  </conditionalFormatting>
  <conditionalFormatting sqref="A7:E7">
    <cfRule type="containsText" dxfId="6" priority="3" stopIfTrue="1" operator="containsText" text="PAS DE DAI">
      <formula>NOT(ISERROR(SEARCH("PAS DE DAI",A7)))</formula>
    </cfRule>
  </conditionalFormatting>
  <conditionalFormatting sqref="F4:F7">
    <cfRule type="containsText" dxfId="5" priority="2" stopIfTrue="1" operator="containsText" text="PAS DE DAI">
      <formula>NOT(ISERROR(SEARCH("PAS DE DAI",F4)))</formula>
    </cfRule>
  </conditionalFormatting>
  <conditionalFormatting sqref="F8">
    <cfRule type="containsText" dxfId="4" priority="1" stopIfTrue="1" operator="containsText" text="PAS DE DAI">
      <formula>NOT(ISERROR(SEARCH("PAS DE DAI",#REF!)))</formula>
    </cfRule>
  </conditionalFormatting>
  <pageMargins left="0.7" right="0.7" top="0.75" bottom="0.75" header="0.3" footer="0.3"/>
  <pageSetup paperSize="9" scale="16"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view="pageBreakPreview" topLeftCell="C1" zoomScale="70" zoomScaleNormal="85" zoomScaleSheetLayoutView="70"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27" customWidth="1"/>
    <col min="7" max="8" width="40.7265625" customWidth="1"/>
    <col min="9" max="11" width="20.7265625" customWidth="1"/>
    <col min="12" max="12" width="25.90625" bestFit="1" customWidth="1"/>
    <col min="13" max="13" width="60.7265625" customWidth="1"/>
  </cols>
  <sheetData>
    <row r="1" spans="1:14" ht="25" customHeight="1">
      <c r="A1" s="234" t="s">
        <v>1150</v>
      </c>
      <c r="B1" s="235"/>
      <c r="C1" s="235"/>
      <c r="D1" s="235"/>
      <c r="E1" s="235"/>
      <c r="F1" s="236"/>
      <c r="G1" s="236"/>
      <c r="H1" s="236"/>
      <c r="I1" s="236"/>
      <c r="J1" s="236"/>
      <c r="K1" s="236"/>
      <c r="L1" s="236"/>
      <c r="M1" s="236"/>
    </row>
    <row r="2" spans="1:14" s="44" customFormat="1" ht="15.5">
      <c r="A2"/>
      <c r="B2"/>
      <c r="C2"/>
      <c r="D2" s="142"/>
      <c r="E2" s="142"/>
      <c r="F2" s="27"/>
      <c r="G2"/>
      <c r="H2"/>
      <c r="I2"/>
      <c r="J2"/>
      <c r="K2"/>
      <c r="L2"/>
      <c r="M2"/>
      <c r="N2" s="137"/>
    </row>
    <row r="3" spans="1:14" ht="18">
      <c r="D3" s="142"/>
      <c r="E3" s="142"/>
      <c r="F3" s="141" t="s">
        <v>1132</v>
      </c>
      <c r="G3" s="237" t="s">
        <v>1137</v>
      </c>
      <c r="H3" s="236"/>
      <c r="N3" s="137"/>
    </row>
    <row r="4" spans="1:14" ht="18">
      <c r="D4" s="142"/>
      <c r="E4" s="142"/>
      <c r="F4" s="141" t="s">
        <v>1909</v>
      </c>
      <c r="G4" s="237" t="s">
        <v>1133</v>
      </c>
      <c r="H4" s="236"/>
      <c r="N4" s="137"/>
    </row>
    <row r="5" spans="1:14" ht="36.5" thickBot="1">
      <c r="D5" s="142"/>
      <c r="E5" s="142"/>
      <c r="F5" s="145" t="s">
        <v>1135</v>
      </c>
      <c r="G5" s="238"/>
      <c r="H5" s="239"/>
      <c r="N5" s="137"/>
    </row>
    <row r="6" spans="1:14" ht="18.5" thickBot="1">
      <c r="A6" s="143"/>
      <c r="B6" s="143"/>
      <c r="C6" s="143"/>
      <c r="D6" s="144"/>
      <c r="E6" s="140"/>
      <c r="F6" s="141" t="s">
        <v>1134</v>
      </c>
      <c r="G6" s="240"/>
      <c r="H6" s="239"/>
      <c r="M6" s="4" t="s">
        <v>0</v>
      </c>
      <c r="N6" s="137"/>
    </row>
    <row r="7" spans="1:14" ht="23">
      <c r="D7" s="179"/>
      <c r="F7" s="233" t="s">
        <v>1148</v>
      </c>
      <c r="G7" s="233"/>
      <c r="H7" s="233"/>
      <c r="I7" s="233"/>
      <c r="J7" s="233"/>
      <c r="L7" s="225" t="s">
        <v>1914</v>
      </c>
      <c r="M7" s="226">
        <f>COUNT(I15:I50)/100</f>
        <v>0</v>
      </c>
      <c r="N7" s="139"/>
    </row>
    <row r="8" spans="1:14">
      <c r="D8" s="179"/>
      <c r="N8" s="137"/>
    </row>
    <row r="9" spans="1:14" ht="18">
      <c r="A9" s="241" t="s">
        <v>1149</v>
      </c>
      <c r="B9" s="241"/>
      <c r="C9" s="241"/>
      <c r="D9" s="241"/>
      <c r="E9" s="241"/>
      <c r="F9" s="241"/>
      <c r="G9" s="241"/>
      <c r="H9" s="241"/>
      <c r="I9" s="241"/>
      <c r="J9" s="241"/>
      <c r="K9" s="241"/>
      <c r="L9" s="241"/>
      <c r="M9" s="241"/>
      <c r="N9" s="137"/>
    </row>
    <row r="10" spans="1:14" ht="15">
      <c r="A10" s="231" t="s">
        <v>1</v>
      </c>
      <c r="B10" s="231"/>
      <c r="C10" s="231"/>
      <c r="D10" s="231"/>
      <c r="E10" s="231"/>
      <c r="F10" s="231"/>
      <c r="G10" s="231"/>
      <c r="H10" s="231"/>
      <c r="I10" s="231"/>
      <c r="J10" s="231"/>
      <c r="K10" s="231"/>
      <c r="L10" s="231"/>
      <c r="M10" s="180"/>
      <c r="N10" s="137"/>
    </row>
    <row r="11" spans="1:14" ht="15.5" thickBot="1">
      <c r="A11" s="231" t="s">
        <v>1136</v>
      </c>
      <c r="B11" s="231"/>
      <c r="C11" s="231"/>
      <c r="D11" s="231"/>
      <c r="E11" s="231"/>
      <c r="F11" s="231"/>
      <c r="G11" s="231"/>
      <c r="H11" s="231"/>
      <c r="I11" s="231"/>
      <c r="J11" s="231"/>
      <c r="K11" s="231"/>
      <c r="L11" s="231"/>
      <c r="M11" s="232"/>
    </row>
    <row r="12" spans="1:14" ht="15" thickBot="1">
      <c r="A12" s="49"/>
      <c r="B12" s="49"/>
      <c r="C12" s="33"/>
      <c r="D12" s="49"/>
      <c r="E12" s="49"/>
      <c r="F12" s="49"/>
      <c r="G12" s="49"/>
      <c r="H12" s="49"/>
      <c r="I12" s="49"/>
      <c r="J12" s="49"/>
      <c r="K12" s="49"/>
      <c r="L12" s="49"/>
      <c r="M12" s="37"/>
    </row>
    <row r="13" spans="1:14" ht="77.5">
      <c r="A13" s="46" t="s">
        <v>1872</v>
      </c>
      <c r="B13" s="46" t="s">
        <v>639</v>
      </c>
      <c r="C13" s="83" t="s">
        <v>468</v>
      </c>
      <c r="D13" s="106" t="s">
        <v>223</v>
      </c>
      <c r="E13" s="106" t="s">
        <v>224</v>
      </c>
      <c r="F13" s="107" t="s">
        <v>1078</v>
      </c>
      <c r="G13" s="58" t="s">
        <v>1130</v>
      </c>
      <c r="H13" s="58" t="s">
        <v>1131</v>
      </c>
      <c r="I13" s="108" t="s">
        <v>225</v>
      </c>
      <c r="J13" s="108" t="s">
        <v>226</v>
      </c>
      <c r="K13" s="60" t="s">
        <v>636</v>
      </c>
      <c r="L13" s="60" t="s">
        <v>637</v>
      </c>
      <c r="M13" s="109" t="s">
        <v>228</v>
      </c>
      <c r="N13" s="44"/>
    </row>
    <row r="14" spans="1:14" ht="18.5">
      <c r="A14" s="181"/>
      <c r="B14" s="182" t="s">
        <v>1079</v>
      </c>
      <c r="C14" s="183"/>
      <c r="D14" s="183"/>
      <c r="E14" s="183"/>
      <c r="F14" s="183"/>
      <c r="G14" s="183"/>
      <c r="H14" s="183"/>
      <c r="I14" s="183"/>
      <c r="J14" s="183"/>
      <c r="K14" s="183"/>
      <c r="L14" s="183"/>
      <c r="M14" s="184"/>
    </row>
    <row r="15" spans="1:14" ht="18.5">
      <c r="A15" s="62" t="s">
        <v>1873</v>
      </c>
      <c r="B15" s="223" t="s">
        <v>1080</v>
      </c>
      <c r="C15" s="103"/>
      <c r="D15" s="185">
        <v>1</v>
      </c>
      <c r="E15" s="54" t="s">
        <v>12</v>
      </c>
      <c r="F15" s="103"/>
      <c r="G15" s="67"/>
      <c r="H15" s="52">
        <f t="shared" ref="H15:H45" si="0">G15*1.2</f>
        <v>0</v>
      </c>
      <c r="I15" s="104"/>
      <c r="J15" s="52">
        <f t="shared" ref="J15:J45" si="1">I15*1.2</f>
        <v>0</v>
      </c>
      <c r="K15" s="53">
        <f t="shared" ref="K15:K45" si="2">SUM(I15,G15)</f>
        <v>0</v>
      </c>
      <c r="L15" s="52">
        <f t="shared" ref="L15:L45" si="3">SUM(H15,J15)</f>
        <v>0</v>
      </c>
      <c r="M15" s="159"/>
    </row>
    <row r="16" spans="1:14" ht="18.5">
      <c r="A16" s="62" t="s">
        <v>1874</v>
      </c>
      <c r="B16" s="223" t="s">
        <v>1081</v>
      </c>
      <c r="C16" s="101"/>
      <c r="D16" s="185">
        <v>1</v>
      </c>
      <c r="E16" s="54" t="s">
        <v>12</v>
      </c>
      <c r="F16" s="101"/>
      <c r="G16" s="70"/>
      <c r="H16" s="52">
        <f t="shared" si="0"/>
        <v>0</v>
      </c>
      <c r="I16" s="102"/>
      <c r="J16" s="52">
        <f t="shared" si="1"/>
        <v>0</v>
      </c>
      <c r="K16" s="53">
        <f t="shared" si="2"/>
        <v>0</v>
      </c>
      <c r="L16" s="52">
        <f t="shared" si="3"/>
        <v>0</v>
      </c>
      <c r="M16" s="159"/>
    </row>
    <row r="17" spans="1:13" ht="18.5">
      <c r="A17" s="62" t="s">
        <v>1875</v>
      </c>
      <c r="B17" s="223" t="s">
        <v>1082</v>
      </c>
      <c r="C17" s="103"/>
      <c r="D17" s="185">
        <v>1</v>
      </c>
      <c r="E17" s="54" t="s">
        <v>12</v>
      </c>
      <c r="F17" s="103"/>
      <c r="G17" s="67"/>
      <c r="H17" s="52">
        <f t="shared" si="0"/>
        <v>0</v>
      </c>
      <c r="I17" s="104"/>
      <c r="J17" s="52">
        <f t="shared" si="1"/>
        <v>0</v>
      </c>
      <c r="K17" s="53">
        <f t="shared" si="2"/>
        <v>0</v>
      </c>
      <c r="L17" s="52">
        <f t="shared" si="3"/>
        <v>0</v>
      </c>
      <c r="M17" s="159"/>
    </row>
    <row r="18" spans="1:13" ht="18.5">
      <c r="A18" s="62" t="s">
        <v>1876</v>
      </c>
      <c r="B18" s="223" t="s">
        <v>1083</v>
      </c>
      <c r="C18" s="101"/>
      <c r="D18" s="185">
        <v>1</v>
      </c>
      <c r="E18" s="54" t="s">
        <v>12</v>
      </c>
      <c r="F18" s="101"/>
      <c r="G18" s="70"/>
      <c r="H18" s="52">
        <f t="shared" si="0"/>
        <v>0</v>
      </c>
      <c r="I18" s="102"/>
      <c r="J18" s="52">
        <f t="shared" si="1"/>
        <v>0</v>
      </c>
      <c r="K18" s="53">
        <f t="shared" si="2"/>
        <v>0</v>
      </c>
      <c r="L18" s="52">
        <f t="shared" si="3"/>
        <v>0</v>
      </c>
      <c r="M18" s="159"/>
    </row>
    <row r="19" spans="1:13" ht="18.5">
      <c r="A19" s="62" t="s">
        <v>1877</v>
      </c>
      <c r="B19" s="223" t="s">
        <v>1084</v>
      </c>
      <c r="C19" s="103"/>
      <c r="D19" s="185">
        <v>1</v>
      </c>
      <c r="E19" s="54" t="s">
        <v>12</v>
      </c>
      <c r="F19" s="103"/>
      <c r="G19" s="67"/>
      <c r="H19" s="52">
        <f t="shared" si="0"/>
        <v>0</v>
      </c>
      <c r="I19" s="104"/>
      <c r="J19" s="52">
        <f t="shared" si="1"/>
        <v>0</v>
      </c>
      <c r="K19" s="53">
        <f t="shared" si="2"/>
        <v>0</v>
      </c>
      <c r="L19" s="52">
        <f t="shared" si="3"/>
        <v>0</v>
      </c>
      <c r="M19" s="159"/>
    </row>
    <row r="20" spans="1:13" ht="18.5">
      <c r="A20" s="62" t="s">
        <v>1878</v>
      </c>
      <c r="B20" s="223" t="s">
        <v>1085</v>
      </c>
      <c r="C20" s="101"/>
      <c r="D20" s="185">
        <v>1</v>
      </c>
      <c r="E20" s="54" t="s">
        <v>12</v>
      </c>
      <c r="F20" s="101"/>
      <c r="G20" s="70"/>
      <c r="H20" s="52">
        <f t="shared" si="0"/>
        <v>0</v>
      </c>
      <c r="I20" s="102"/>
      <c r="J20" s="52">
        <f t="shared" si="1"/>
        <v>0</v>
      </c>
      <c r="K20" s="53">
        <f t="shared" si="2"/>
        <v>0</v>
      </c>
      <c r="L20" s="52">
        <f t="shared" si="3"/>
        <v>0</v>
      </c>
      <c r="M20" s="159"/>
    </row>
    <row r="21" spans="1:13" ht="18.5">
      <c r="A21" s="62" t="s">
        <v>1879</v>
      </c>
      <c r="B21" s="223" t="s">
        <v>1086</v>
      </c>
      <c r="C21" s="103"/>
      <c r="D21" s="185">
        <v>1</v>
      </c>
      <c r="E21" s="54" t="s">
        <v>12</v>
      </c>
      <c r="F21" s="103"/>
      <c r="G21" s="67"/>
      <c r="H21" s="52">
        <f t="shared" si="0"/>
        <v>0</v>
      </c>
      <c r="I21" s="104"/>
      <c r="J21" s="52">
        <f t="shared" si="1"/>
        <v>0</v>
      </c>
      <c r="K21" s="53">
        <f t="shared" si="2"/>
        <v>0</v>
      </c>
      <c r="L21" s="52">
        <f t="shared" si="3"/>
        <v>0</v>
      </c>
      <c r="M21" s="159"/>
    </row>
    <row r="22" spans="1:13" ht="18.5">
      <c r="A22" s="62" t="s">
        <v>1880</v>
      </c>
      <c r="B22" s="223" t="s">
        <v>1087</v>
      </c>
      <c r="C22" s="101"/>
      <c r="D22" s="185">
        <v>1</v>
      </c>
      <c r="E22" s="54" t="s">
        <v>12</v>
      </c>
      <c r="F22" s="101"/>
      <c r="G22" s="70"/>
      <c r="H22" s="52">
        <f t="shared" si="0"/>
        <v>0</v>
      </c>
      <c r="I22" s="102"/>
      <c r="J22" s="52">
        <f t="shared" si="1"/>
        <v>0</v>
      </c>
      <c r="K22" s="53">
        <f t="shared" si="2"/>
        <v>0</v>
      </c>
      <c r="L22" s="52">
        <f t="shared" si="3"/>
        <v>0</v>
      </c>
      <c r="M22" s="159"/>
    </row>
    <row r="23" spans="1:13" ht="18.5">
      <c r="A23" s="62" t="s">
        <v>1881</v>
      </c>
      <c r="B23" s="223" t="s">
        <v>1088</v>
      </c>
      <c r="C23" s="103"/>
      <c r="D23" s="185">
        <v>1</v>
      </c>
      <c r="E23" s="54" t="s">
        <v>12</v>
      </c>
      <c r="F23" s="103"/>
      <c r="G23" s="67"/>
      <c r="H23" s="52">
        <f t="shared" si="0"/>
        <v>0</v>
      </c>
      <c r="I23" s="104"/>
      <c r="J23" s="52">
        <f t="shared" si="1"/>
        <v>0</v>
      </c>
      <c r="K23" s="53">
        <f t="shared" si="2"/>
        <v>0</v>
      </c>
      <c r="L23" s="52">
        <f t="shared" si="3"/>
        <v>0</v>
      </c>
      <c r="M23" s="159"/>
    </row>
    <row r="24" spans="1:13" ht="18.5">
      <c r="A24" s="62" t="s">
        <v>1882</v>
      </c>
      <c r="B24" s="223" t="s">
        <v>1089</v>
      </c>
      <c r="C24" s="101"/>
      <c r="D24" s="185">
        <v>1</v>
      </c>
      <c r="E24" s="54" t="s">
        <v>12</v>
      </c>
      <c r="F24" s="101"/>
      <c r="G24" s="70"/>
      <c r="H24" s="52">
        <f t="shared" si="0"/>
        <v>0</v>
      </c>
      <c r="I24" s="102"/>
      <c r="J24" s="52">
        <f t="shared" si="1"/>
        <v>0</v>
      </c>
      <c r="K24" s="53">
        <f t="shared" si="2"/>
        <v>0</v>
      </c>
      <c r="L24" s="52">
        <f t="shared" si="3"/>
        <v>0</v>
      </c>
      <c r="M24" s="159"/>
    </row>
    <row r="25" spans="1:13" ht="18.5">
      <c r="A25" s="62" t="s">
        <v>1883</v>
      </c>
      <c r="B25" s="223" t="s">
        <v>1090</v>
      </c>
      <c r="C25" s="103"/>
      <c r="D25" s="185">
        <v>1</v>
      </c>
      <c r="E25" s="54" t="s">
        <v>12</v>
      </c>
      <c r="F25" s="103"/>
      <c r="G25" s="67"/>
      <c r="H25" s="52">
        <f t="shared" si="0"/>
        <v>0</v>
      </c>
      <c r="I25" s="104"/>
      <c r="J25" s="52">
        <f t="shared" si="1"/>
        <v>0</v>
      </c>
      <c r="K25" s="53">
        <f t="shared" si="2"/>
        <v>0</v>
      </c>
      <c r="L25" s="52">
        <f t="shared" si="3"/>
        <v>0</v>
      </c>
      <c r="M25" s="159"/>
    </row>
    <row r="26" spans="1:13" ht="18.5">
      <c r="A26" s="62" t="s">
        <v>1884</v>
      </c>
      <c r="B26" s="223" t="s">
        <v>1091</v>
      </c>
      <c r="C26" s="101"/>
      <c r="D26" s="185">
        <v>1</v>
      </c>
      <c r="E26" s="54" t="s">
        <v>12</v>
      </c>
      <c r="F26" s="101"/>
      <c r="G26" s="70"/>
      <c r="H26" s="52">
        <f t="shared" si="0"/>
        <v>0</v>
      </c>
      <c r="I26" s="102"/>
      <c r="J26" s="52">
        <f t="shared" si="1"/>
        <v>0</v>
      </c>
      <c r="K26" s="53">
        <f t="shared" si="2"/>
        <v>0</v>
      </c>
      <c r="L26" s="52">
        <f t="shared" si="3"/>
        <v>0</v>
      </c>
      <c r="M26" s="159"/>
    </row>
    <row r="27" spans="1:13" ht="18.5">
      <c r="A27" s="62" t="s">
        <v>1885</v>
      </c>
      <c r="B27" s="223" t="s">
        <v>1092</v>
      </c>
      <c r="C27" s="103"/>
      <c r="D27" s="185">
        <v>1</v>
      </c>
      <c r="E27" s="54" t="s">
        <v>12</v>
      </c>
      <c r="F27" s="103"/>
      <c r="G27" s="67"/>
      <c r="H27" s="52">
        <f t="shared" si="0"/>
        <v>0</v>
      </c>
      <c r="I27" s="104"/>
      <c r="J27" s="52">
        <f t="shared" si="1"/>
        <v>0</v>
      </c>
      <c r="K27" s="53">
        <f t="shared" si="2"/>
        <v>0</v>
      </c>
      <c r="L27" s="52">
        <f t="shared" si="3"/>
        <v>0</v>
      </c>
      <c r="M27" s="159"/>
    </row>
    <row r="28" spans="1:13" ht="18.5">
      <c r="A28" s="62" t="s">
        <v>1886</v>
      </c>
      <c r="B28" s="223" t="s">
        <v>1093</v>
      </c>
      <c r="C28" s="101"/>
      <c r="D28" s="185">
        <v>1</v>
      </c>
      <c r="E28" s="54" t="s">
        <v>12</v>
      </c>
      <c r="F28" s="101"/>
      <c r="G28" s="70"/>
      <c r="H28" s="52">
        <f t="shared" si="0"/>
        <v>0</v>
      </c>
      <c r="I28" s="102"/>
      <c r="J28" s="52">
        <f t="shared" si="1"/>
        <v>0</v>
      </c>
      <c r="K28" s="53">
        <f t="shared" si="2"/>
        <v>0</v>
      </c>
      <c r="L28" s="52">
        <f t="shared" si="3"/>
        <v>0</v>
      </c>
      <c r="M28" s="159"/>
    </row>
    <row r="29" spans="1:13" ht="18.5">
      <c r="A29" s="62" t="s">
        <v>1887</v>
      </c>
      <c r="B29" s="223" t="s">
        <v>1094</v>
      </c>
      <c r="C29" s="103"/>
      <c r="D29" s="185">
        <v>1</v>
      </c>
      <c r="E29" s="54" t="s">
        <v>12</v>
      </c>
      <c r="F29" s="103"/>
      <c r="G29" s="67"/>
      <c r="H29" s="52">
        <f t="shared" si="0"/>
        <v>0</v>
      </c>
      <c r="I29" s="104"/>
      <c r="J29" s="52">
        <f t="shared" si="1"/>
        <v>0</v>
      </c>
      <c r="K29" s="53">
        <f t="shared" si="2"/>
        <v>0</v>
      </c>
      <c r="L29" s="52">
        <f t="shared" si="3"/>
        <v>0</v>
      </c>
      <c r="M29" s="159"/>
    </row>
    <row r="30" spans="1:13" ht="18.5">
      <c r="A30" s="62" t="s">
        <v>1888</v>
      </c>
      <c r="B30" s="223" t="s">
        <v>1095</v>
      </c>
      <c r="C30" s="101"/>
      <c r="D30" s="185">
        <v>1</v>
      </c>
      <c r="E30" s="54" t="s">
        <v>12</v>
      </c>
      <c r="F30" s="101"/>
      <c r="G30" s="70"/>
      <c r="H30" s="52">
        <f t="shared" si="0"/>
        <v>0</v>
      </c>
      <c r="I30" s="102"/>
      <c r="J30" s="52">
        <f t="shared" si="1"/>
        <v>0</v>
      </c>
      <c r="K30" s="53">
        <f t="shared" si="2"/>
        <v>0</v>
      </c>
      <c r="L30" s="52">
        <f t="shared" si="3"/>
        <v>0</v>
      </c>
      <c r="M30" s="159"/>
    </row>
    <row r="31" spans="1:13" ht="18.5">
      <c r="A31" s="62" t="s">
        <v>1889</v>
      </c>
      <c r="B31" s="223" t="s">
        <v>1096</v>
      </c>
      <c r="C31" s="101"/>
      <c r="D31" s="185">
        <v>1</v>
      </c>
      <c r="E31" s="54" t="s">
        <v>12</v>
      </c>
      <c r="F31" s="101"/>
      <c r="G31" s="70"/>
      <c r="H31" s="52">
        <f t="shared" si="0"/>
        <v>0</v>
      </c>
      <c r="I31" s="102"/>
      <c r="J31" s="52">
        <f t="shared" si="1"/>
        <v>0</v>
      </c>
      <c r="K31" s="53">
        <f t="shared" si="2"/>
        <v>0</v>
      </c>
      <c r="L31" s="52">
        <f t="shared" si="3"/>
        <v>0</v>
      </c>
      <c r="M31" s="159"/>
    </row>
    <row r="32" spans="1:13" ht="18.5">
      <c r="A32" s="62" t="s">
        <v>1890</v>
      </c>
      <c r="B32" s="223" t="s">
        <v>1097</v>
      </c>
      <c r="C32" s="103"/>
      <c r="D32" s="185">
        <v>1</v>
      </c>
      <c r="E32" s="54" t="s">
        <v>12</v>
      </c>
      <c r="F32" s="103"/>
      <c r="G32" s="67"/>
      <c r="H32" s="52">
        <f t="shared" si="0"/>
        <v>0</v>
      </c>
      <c r="I32" s="104"/>
      <c r="J32" s="52">
        <f t="shared" si="1"/>
        <v>0</v>
      </c>
      <c r="K32" s="53">
        <f t="shared" si="2"/>
        <v>0</v>
      </c>
      <c r="L32" s="52">
        <f t="shared" si="3"/>
        <v>0</v>
      </c>
      <c r="M32" s="159"/>
    </row>
    <row r="33" spans="1:13" ht="18.5">
      <c r="A33" s="62" t="s">
        <v>1891</v>
      </c>
      <c r="B33" s="223" t="s">
        <v>1098</v>
      </c>
      <c r="C33" s="101"/>
      <c r="D33" s="185">
        <v>1</v>
      </c>
      <c r="E33" s="54" t="s">
        <v>12</v>
      </c>
      <c r="F33" s="101"/>
      <c r="G33" s="70"/>
      <c r="H33" s="52">
        <f t="shared" si="0"/>
        <v>0</v>
      </c>
      <c r="I33" s="102"/>
      <c r="J33" s="52">
        <f t="shared" si="1"/>
        <v>0</v>
      </c>
      <c r="K33" s="53">
        <f t="shared" si="2"/>
        <v>0</v>
      </c>
      <c r="L33" s="52">
        <f t="shared" si="3"/>
        <v>0</v>
      </c>
      <c r="M33" s="159"/>
    </row>
    <row r="34" spans="1:13" ht="18.5">
      <c r="A34" s="62" t="s">
        <v>1892</v>
      </c>
      <c r="B34" s="223" t="s">
        <v>1099</v>
      </c>
      <c r="C34" s="103"/>
      <c r="D34" s="185">
        <v>1</v>
      </c>
      <c r="E34" s="54" t="s">
        <v>12</v>
      </c>
      <c r="F34" s="103"/>
      <c r="G34" s="67"/>
      <c r="H34" s="52">
        <f t="shared" si="0"/>
        <v>0</v>
      </c>
      <c r="I34" s="104"/>
      <c r="J34" s="52">
        <f t="shared" si="1"/>
        <v>0</v>
      </c>
      <c r="K34" s="53">
        <f t="shared" si="2"/>
        <v>0</v>
      </c>
      <c r="L34" s="52">
        <f t="shared" si="3"/>
        <v>0</v>
      </c>
      <c r="M34" s="159"/>
    </row>
    <row r="35" spans="1:13" ht="18.5">
      <c r="A35" s="181"/>
      <c r="B35" s="182" t="s">
        <v>1100</v>
      </c>
      <c r="C35" s="183"/>
      <c r="D35" s="183"/>
      <c r="E35" s="183"/>
      <c r="F35" s="183"/>
      <c r="G35" s="183"/>
      <c r="H35" s="183"/>
      <c r="I35" s="183"/>
      <c r="J35" s="183"/>
      <c r="K35" s="183"/>
      <c r="L35" s="183"/>
      <c r="M35" s="184"/>
    </row>
    <row r="36" spans="1:13" ht="18.5">
      <c r="A36" s="62" t="s">
        <v>1893</v>
      </c>
      <c r="B36" s="223" t="s">
        <v>1101</v>
      </c>
      <c r="C36" s="103"/>
      <c r="D36" s="185">
        <v>1</v>
      </c>
      <c r="E36" s="54" t="s">
        <v>12</v>
      </c>
      <c r="F36" s="103"/>
      <c r="G36" s="67"/>
      <c r="H36" s="52">
        <f t="shared" si="0"/>
        <v>0</v>
      </c>
      <c r="I36" s="104"/>
      <c r="J36" s="52">
        <f t="shared" si="1"/>
        <v>0</v>
      </c>
      <c r="K36" s="53">
        <f t="shared" si="2"/>
        <v>0</v>
      </c>
      <c r="L36" s="52">
        <f t="shared" si="3"/>
        <v>0</v>
      </c>
      <c r="M36" s="159"/>
    </row>
    <row r="37" spans="1:13" ht="18.5">
      <c r="A37" s="62" t="s">
        <v>1894</v>
      </c>
      <c r="B37" s="223" t="s">
        <v>1102</v>
      </c>
      <c r="C37" s="101"/>
      <c r="D37" s="185">
        <v>1</v>
      </c>
      <c r="E37" s="54" t="s">
        <v>12</v>
      </c>
      <c r="F37" s="101"/>
      <c r="G37" s="70"/>
      <c r="H37" s="52">
        <f t="shared" si="0"/>
        <v>0</v>
      </c>
      <c r="I37" s="102"/>
      <c r="J37" s="52">
        <f t="shared" si="1"/>
        <v>0</v>
      </c>
      <c r="K37" s="53">
        <f t="shared" si="2"/>
        <v>0</v>
      </c>
      <c r="L37" s="52">
        <f t="shared" si="3"/>
        <v>0</v>
      </c>
      <c r="M37" s="159"/>
    </row>
    <row r="38" spans="1:13" ht="18.5">
      <c r="A38" s="62" t="s">
        <v>1895</v>
      </c>
      <c r="B38" s="224" t="s">
        <v>1103</v>
      </c>
      <c r="C38" s="103"/>
      <c r="D38" s="185">
        <v>1</v>
      </c>
      <c r="E38" s="54" t="s">
        <v>12</v>
      </c>
      <c r="F38" s="103"/>
      <c r="G38" s="67"/>
      <c r="H38" s="52">
        <f t="shared" si="0"/>
        <v>0</v>
      </c>
      <c r="I38" s="104"/>
      <c r="J38" s="52">
        <f t="shared" si="1"/>
        <v>0</v>
      </c>
      <c r="K38" s="53">
        <f t="shared" si="2"/>
        <v>0</v>
      </c>
      <c r="L38" s="52">
        <f t="shared" si="3"/>
        <v>0</v>
      </c>
      <c r="M38" s="159"/>
    </row>
    <row r="39" spans="1:13" ht="18.5">
      <c r="A39" s="62" t="s">
        <v>1896</v>
      </c>
      <c r="B39" s="224" t="s">
        <v>1104</v>
      </c>
      <c r="C39" s="101"/>
      <c r="D39" s="185">
        <v>1</v>
      </c>
      <c r="E39" s="54" t="s">
        <v>12</v>
      </c>
      <c r="F39" s="101"/>
      <c r="G39" s="70"/>
      <c r="H39" s="52">
        <f t="shared" si="0"/>
        <v>0</v>
      </c>
      <c r="I39" s="102"/>
      <c r="J39" s="52">
        <f t="shared" si="1"/>
        <v>0</v>
      </c>
      <c r="K39" s="53">
        <f t="shared" si="2"/>
        <v>0</v>
      </c>
      <c r="L39" s="52">
        <f t="shared" si="3"/>
        <v>0</v>
      </c>
      <c r="M39" s="159"/>
    </row>
    <row r="40" spans="1:13" ht="18.5">
      <c r="A40" s="62" t="s">
        <v>1897</v>
      </c>
      <c r="B40" s="224" t="s">
        <v>1110</v>
      </c>
      <c r="C40" s="103"/>
      <c r="D40" s="185">
        <v>1</v>
      </c>
      <c r="E40" s="54" t="s">
        <v>12</v>
      </c>
      <c r="F40" s="103"/>
      <c r="G40" s="67"/>
      <c r="H40" s="52">
        <f t="shared" si="0"/>
        <v>0</v>
      </c>
      <c r="I40" s="104"/>
      <c r="J40" s="52">
        <f t="shared" si="1"/>
        <v>0</v>
      </c>
      <c r="K40" s="53">
        <f t="shared" si="2"/>
        <v>0</v>
      </c>
      <c r="L40" s="52">
        <f t="shared" si="3"/>
        <v>0</v>
      </c>
      <c r="M40" s="159"/>
    </row>
    <row r="41" spans="1:13" ht="18.5">
      <c r="A41" s="62" t="s">
        <v>1898</v>
      </c>
      <c r="B41" s="224" t="s">
        <v>1105</v>
      </c>
      <c r="C41" s="101"/>
      <c r="D41" s="185">
        <v>1</v>
      </c>
      <c r="E41" s="54" t="s">
        <v>12</v>
      </c>
      <c r="F41" s="101"/>
      <c r="G41" s="70"/>
      <c r="H41" s="52">
        <f t="shared" si="0"/>
        <v>0</v>
      </c>
      <c r="I41" s="102"/>
      <c r="J41" s="52">
        <f t="shared" si="1"/>
        <v>0</v>
      </c>
      <c r="K41" s="53">
        <f t="shared" si="2"/>
        <v>0</v>
      </c>
      <c r="L41" s="52">
        <f t="shared" si="3"/>
        <v>0</v>
      </c>
      <c r="M41" s="159"/>
    </row>
    <row r="42" spans="1:13" ht="18.5">
      <c r="A42" s="62" t="s">
        <v>1899</v>
      </c>
      <c r="B42" s="224" t="s">
        <v>1106</v>
      </c>
      <c r="C42" s="103"/>
      <c r="D42" s="185">
        <v>1</v>
      </c>
      <c r="E42" s="54" t="s">
        <v>12</v>
      </c>
      <c r="F42" s="103"/>
      <c r="G42" s="67"/>
      <c r="H42" s="52">
        <f t="shared" si="0"/>
        <v>0</v>
      </c>
      <c r="I42" s="104"/>
      <c r="J42" s="52">
        <f t="shared" si="1"/>
        <v>0</v>
      </c>
      <c r="K42" s="53">
        <f t="shared" si="2"/>
        <v>0</v>
      </c>
      <c r="L42" s="52">
        <f t="shared" si="3"/>
        <v>0</v>
      </c>
      <c r="M42" s="159"/>
    </row>
    <row r="43" spans="1:13" ht="18.5">
      <c r="A43" s="62" t="s">
        <v>1900</v>
      </c>
      <c r="B43" s="224" t="s">
        <v>1107</v>
      </c>
      <c r="C43" s="101"/>
      <c r="D43" s="185">
        <v>1</v>
      </c>
      <c r="E43" s="54" t="s">
        <v>12</v>
      </c>
      <c r="F43" s="101"/>
      <c r="G43" s="70"/>
      <c r="H43" s="52">
        <f t="shared" si="0"/>
        <v>0</v>
      </c>
      <c r="I43" s="102"/>
      <c r="J43" s="52">
        <f t="shared" si="1"/>
        <v>0</v>
      </c>
      <c r="K43" s="53">
        <f t="shared" si="2"/>
        <v>0</v>
      </c>
      <c r="L43" s="52">
        <f t="shared" si="3"/>
        <v>0</v>
      </c>
      <c r="M43" s="159"/>
    </row>
    <row r="44" spans="1:13" ht="37">
      <c r="A44" s="62" t="s">
        <v>1901</v>
      </c>
      <c r="B44" s="224" t="s">
        <v>1109</v>
      </c>
      <c r="C44" s="103"/>
      <c r="D44" s="185">
        <v>1</v>
      </c>
      <c r="E44" s="54" t="s">
        <v>12</v>
      </c>
      <c r="F44" s="103"/>
      <c r="G44" s="67"/>
      <c r="H44" s="52">
        <f t="shared" si="0"/>
        <v>0</v>
      </c>
      <c r="I44" s="104"/>
      <c r="J44" s="52">
        <f t="shared" si="1"/>
        <v>0</v>
      </c>
      <c r="K44" s="53">
        <f t="shared" si="2"/>
        <v>0</v>
      </c>
      <c r="L44" s="52">
        <f t="shared" si="3"/>
        <v>0</v>
      </c>
      <c r="M44" s="159"/>
    </row>
    <row r="45" spans="1:13" ht="18.5">
      <c r="A45" s="62" t="s">
        <v>1902</v>
      </c>
      <c r="B45" s="224" t="s">
        <v>1108</v>
      </c>
      <c r="C45" s="101"/>
      <c r="D45" s="185">
        <v>1</v>
      </c>
      <c r="E45" s="54" t="s">
        <v>12</v>
      </c>
      <c r="F45" s="101"/>
      <c r="G45" s="70"/>
      <c r="H45" s="52">
        <f t="shared" si="0"/>
        <v>0</v>
      </c>
      <c r="I45" s="102"/>
      <c r="J45" s="52">
        <f t="shared" si="1"/>
        <v>0</v>
      </c>
      <c r="K45" s="53">
        <f t="shared" si="2"/>
        <v>0</v>
      </c>
      <c r="L45" s="52">
        <f t="shared" si="3"/>
        <v>0</v>
      </c>
      <c r="M45" s="159"/>
    </row>
    <row r="46" spans="1:13" ht="18.5">
      <c r="A46" s="181"/>
      <c r="B46" s="182" t="s">
        <v>1907</v>
      </c>
      <c r="C46" s="183"/>
      <c r="D46" s="183"/>
      <c r="E46" s="183"/>
      <c r="F46" s="183"/>
      <c r="G46" s="183"/>
      <c r="H46" s="183"/>
      <c r="I46" s="183"/>
      <c r="J46" s="183"/>
      <c r="K46" s="183"/>
      <c r="L46" s="183"/>
      <c r="M46" s="184"/>
    </row>
    <row r="47" spans="1:13" ht="18.5">
      <c r="A47" s="62" t="s">
        <v>1903</v>
      </c>
      <c r="B47" s="54" t="s">
        <v>631</v>
      </c>
      <c r="C47" s="103"/>
      <c r="D47" s="185">
        <v>1</v>
      </c>
      <c r="E47" s="54" t="s">
        <v>12</v>
      </c>
      <c r="F47" s="103"/>
      <c r="G47" s="67"/>
      <c r="H47" s="52">
        <f t="shared" ref="H47:H50" si="4">G47*1.2</f>
        <v>0</v>
      </c>
      <c r="I47" s="104"/>
      <c r="J47" s="52">
        <f t="shared" ref="J47:J50" si="5">I47*1.2</f>
        <v>0</v>
      </c>
      <c r="K47" s="53">
        <f t="shared" ref="K47:K50" si="6">SUM(I47,G47)</f>
        <v>0</v>
      </c>
      <c r="L47" s="52">
        <f t="shared" ref="L47:L50" si="7">SUM(H47,J47)</f>
        <v>0</v>
      </c>
      <c r="M47" s="159"/>
    </row>
    <row r="48" spans="1:13" ht="18.5">
      <c r="A48" s="62" t="s">
        <v>1904</v>
      </c>
      <c r="B48" s="54" t="s">
        <v>632</v>
      </c>
      <c r="C48" s="101"/>
      <c r="D48" s="185">
        <v>1</v>
      </c>
      <c r="E48" s="54" t="s">
        <v>12</v>
      </c>
      <c r="F48" s="101"/>
      <c r="G48" s="70"/>
      <c r="H48" s="52">
        <f t="shared" si="4"/>
        <v>0</v>
      </c>
      <c r="I48" s="102"/>
      <c r="J48" s="52">
        <f t="shared" si="5"/>
        <v>0</v>
      </c>
      <c r="K48" s="53">
        <f t="shared" si="6"/>
        <v>0</v>
      </c>
      <c r="L48" s="52">
        <f t="shared" si="7"/>
        <v>0</v>
      </c>
      <c r="M48" s="159"/>
    </row>
    <row r="49" spans="1:13" ht="18.5">
      <c r="A49" s="62" t="s">
        <v>1905</v>
      </c>
      <c r="B49" s="54" t="s">
        <v>633</v>
      </c>
      <c r="C49" s="103"/>
      <c r="D49" s="185">
        <v>1</v>
      </c>
      <c r="E49" s="54" t="s">
        <v>12</v>
      </c>
      <c r="F49" s="103"/>
      <c r="G49" s="67"/>
      <c r="H49" s="52">
        <f t="shared" si="4"/>
        <v>0</v>
      </c>
      <c r="I49" s="104"/>
      <c r="J49" s="52">
        <f t="shared" si="5"/>
        <v>0</v>
      </c>
      <c r="K49" s="53">
        <f t="shared" si="6"/>
        <v>0</v>
      </c>
      <c r="L49" s="52">
        <f t="shared" si="7"/>
        <v>0</v>
      </c>
      <c r="M49" s="159"/>
    </row>
    <row r="50" spans="1:13" ht="18.5">
      <c r="A50" s="62" t="s">
        <v>1906</v>
      </c>
      <c r="B50" s="54" t="s">
        <v>634</v>
      </c>
      <c r="C50" s="101"/>
      <c r="D50" s="185">
        <v>1</v>
      </c>
      <c r="E50" s="54" t="s">
        <v>12</v>
      </c>
      <c r="F50" s="101"/>
      <c r="G50" s="70"/>
      <c r="H50" s="52">
        <f t="shared" si="4"/>
        <v>0</v>
      </c>
      <c r="I50" s="102"/>
      <c r="J50" s="52">
        <f t="shared" si="5"/>
        <v>0</v>
      </c>
      <c r="K50" s="53">
        <f t="shared" si="6"/>
        <v>0</v>
      </c>
      <c r="L50" s="52">
        <f t="shared" si="7"/>
        <v>0</v>
      </c>
      <c r="M50" s="159"/>
    </row>
    <row r="51" spans="1:13">
      <c r="J51" s="10"/>
      <c r="K51" s="10"/>
      <c r="L51" s="10"/>
      <c r="M51" s="10"/>
    </row>
  </sheetData>
  <mergeCells count="9">
    <mergeCell ref="F7:J7"/>
    <mergeCell ref="A9:M9"/>
    <mergeCell ref="A10:L10"/>
    <mergeCell ref="A11:M11"/>
    <mergeCell ref="A1:M1"/>
    <mergeCell ref="G3:H3"/>
    <mergeCell ref="G4:H4"/>
    <mergeCell ref="G5:H5"/>
    <mergeCell ref="G6:H6"/>
  </mergeCells>
  <conditionalFormatting sqref="A1">
    <cfRule type="containsText" dxfId="3" priority="4" stopIfTrue="1" operator="containsText" text="PAS DE DAI">
      <formula>NOT(ISERROR(SEARCH("PAS DE DAI",A1)))</formula>
    </cfRule>
  </conditionalFormatting>
  <conditionalFormatting sqref="A6:E6">
    <cfRule type="containsText" dxfId="2" priority="3" stopIfTrue="1" operator="containsText" text="PAS DE DAI">
      <formula>NOT(ISERROR(SEARCH("PAS DE DAI",A6)))</formula>
    </cfRule>
  </conditionalFormatting>
  <conditionalFormatting sqref="F3:F6">
    <cfRule type="containsText" dxfId="1" priority="2" stopIfTrue="1" operator="containsText" text="PAS DE DAI">
      <formula>NOT(ISERROR(SEARCH("PAS DE DAI",F3)))</formula>
    </cfRule>
  </conditionalFormatting>
  <conditionalFormatting sqref="F7">
    <cfRule type="containsText" dxfId="0" priority="1" stopIfTrue="1" operator="containsText" text="PAS DE DAI">
      <formula>NOT(ISERROR(SEARCH("PAS DE DAI",#REF!)))</formula>
    </cfRule>
  </conditionalFormatting>
  <hyperlinks>
    <hyperlink ref="B38" r:id="rId1" display="https://www.achat-electrique.com/fr/5224-a9xph424-schneider-peigne-tetrapolaire-pour-disjoncteur-4p-pas-18mm-24-modules-acti9-ic60.html"/>
    <hyperlink ref="B39" r:id="rId2" display="https://www.achat-electrique.com/fr/5223-a9xph412-schneider-peigne-tetrapolaire-pour-disjoncteur-4p-pas-18mm-12-modules-acti9-ic60.html"/>
    <hyperlink ref="B40" r:id="rId3" display="https://www.achat-electrique.com/fr/5222-a9xph357-schneider-peigne-triphase-pour-disjoncteur-3p-pas-18mm-57-modules-acti9-ic60.html"/>
    <hyperlink ref="B43" r:id="rId4" display="https://www.achat-electrique.com/fr/7752-gv2g554-peigne-tripolaire-pour-disjoncteur-moteur-63a-5derivations-pas-54mm-schneider-tesys-gv.html"/>
    <hyperlink ref="B44" r:id="rId5" display="https://www.achat-electrique.com/fr/7751-gv2g472-peigne-tripolaire-pour-disjoncteur-moteur-63a-4derivations-pas-72mm-schneider-tesys-gv.html"/>
    <hyperlink ref="B45" r:id="rId6" display="https://www.achat-electrique.com/fr/7750-gv2g454-peigne-tripolaire-pour-disjoncteur-moteur-63a-4derivations-pas-54mm-schneider-tesys-gv.html"/>
    <hyperlink ref="B41" r:id="rId7" display="https://www.achat-electrique.com/fr/5226-a9xph524-schneider-peigne-d-equilibrage-tetrapolaire-vers-disjoncteur-2p-pas-18mm-24-modules-acti9-ic60.html"/>
    <hyperlink ref="B42" r:id="rId8" display="https://www.achat-electrique.com/fr/5217-a9xpf521-schneider-peigne-de-distribution-tetrapolaire-vers-vigi-25a-2p-pas-18mm-ic60-acti9.html"/>
  </hyperlinks>
  <pageMargins left="0.7" right="0.7" top="0.75" bottom="0.75" header="0.3" footer="0.3"/>
  <pageSetup paperSize="9" scale="19" fitToHeight="0" orientation="portrait"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D7"/>
  <sheetViews>
    <sheetView tabSelected="1" workbookViewId="0">
      <selection activeCell="C9" sqref="C9"/>
    </sheetView>
  </sheetViews>
  <sheetFormatPr baseColWidth="10" defaultRowHeight="14.5"/>
  <cols>
    <col min="3" max="3" width="41.453125" bestFit="1" customWidth="1"/>
  </cols>
  <sheetData>
    <row r="7" spans="3:4">
      <c r="C7" s="225" t="s">
        <v>1915</v>
      </c>
      <c r="D7" s="227">
        <f>SUM('Catalogue  SIEMENS LOT 2:Catalogue PIECE COMPLEMENTAIRE '!M7)</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6</vt:i4>
      </vt:variant>
    </vt:vector>
  </HeadingPairs>
  <TitlesOfParts>
    <vt:vector size="15" baseType="lpstr">
      <vt:lpstr>Page de Garde Catalogue lot 2</vt:lpstr>
      <vt:lpstr>Catalogue  SIEMENS LOT 2</vt:lpstr>
      <vt:lpstr>Catalogue DEF LOT 2</vt:lpstr>
      <vt:lpstr>Catalogue CHUBB LOT 2</vt:lpstr>
      <vt:lpstr>Catalogue FINSECURE LOT 2</vt:lpstr>
      <vt:lpstr>Catalogue SEFI LOT 2</vt:lpstr>
      <vt:lpstr>Catalogue AVISS LOT 2</vt:lpstr>
      <vt:lpstr>Catalogue PIECE COMPLEMENTAIRE </vt:lpstr>
      <vt:lpstr>Feuil1</vt:lpstr>
      <vt:lpstr>'Catalogue  SIEMENS LOT 2'!Zone_d_impression</vt:lpstr>
      <vt:lpstr>'Catalogue AVISS LOT 2'!Zone_d_impression</vt:lpstr>
      <vt:lpstr>'Catalogue DEF LOT 2'!Zone_d_impression</vt:lpstr>
      <vt:lpstr>'Catalogue PIECE COMPLEMENTAIRE '!Zone_d_impression</vt:lpstr>
      <vt:lpstr>'Catalogue SEFI LOT 2'!Zone_d_impression</vt:lpstr>
      <vt:lpstr>'Page de Garde Catalogue lot 2'!Zone_d_impression</vt:lpstr>
    </vt:vector>
  </TitlesOfParts>
  <Company>UVSQ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ARNAUD</dc:creator>
  <cp:lastModifiedBy>Philippe Noye</cp:lastModifiedBy>
  <cp:lastPrinted>2024-07-05T13:32:19Z</cp:lastPrinted>
  <dcterms:created xsi:type="dcterms:W3CDTF">2014-06-19T09:02:41Z</dcterms:created>
  <dcterms:modified xsi:type="dcterms:W3CDTF">2025-07-09T16:41:53Z</dcterms:modified>
</cp:coreProperties>
</file>